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012-1016" sheetId="1" r:id="rId4"/>
    <sheet state="visible" name="1019-1023" sheetId="2" r:id="rId5"/>
  </sheets>
  <definedNames/>
  <calcPr/>
  <extLst>
    <ext uri="GoogleSheetsCustomDataVersion1">
      <go:sheetsCustomData xmlns:go="http://customooxmlschemas.google.com/" r:id="rId6" roundtripDataSignature="AMtx7mj9tAadwhpo2qv0MCqmbNfn7YazAw=="/>
    </ext>
  </extLst>
</workbook>
</file>

<file path=xl/sharedStrings.xml><?xml version="1.0" encoding="utf-8"?>
<sst xmlns="http://schemas.openxmlformats.org/spreadsheetml/2006/main" count="280" uniqueCount="147">
  <si>
    <t>久大食品便當廠</t>
  </si>
  <si>
    <t>永康國中10/12-10/16(第七週)</t>
  </si>
  <si>
    <t>日期</t>
  </si>
  <si>
    <t>星期</t>
  </si>
  <si>
    <t>主食</t>
  </si>
  <si>
    <t>主菜</t>
  </si>
  <si>
    <t>副菜1</t>
  </si>
  <si>
    <t>副菜2</t>
  </si>
  <si>
    <t>副菜3</t>
  </si>
  <si>
    <t>青菜</t>
  </si>
  <si>
    <t>湯點</t>
  </si>
  <si>
    <t>主食類</t>
  </si>
  <si>
    <t>魚肉蛋豆</t>
  </si>
  <si>
    <t>蔬菜類</t>
  </si>
  <si>
    <t>油脂類</t>
  </si>
  <si>
    <t>熱量</t>
  </si>
  <si>
    <t>一</t>
  </si>
  <si>
    <t>白飯</t>
  </si>
  <si>
    <t>鮮蔬紅糟豬肉</t>
  </si>
  <si>
    <t>鳳梨筍乾雞肉</t>
  </si>
  <si>
    <t>玉米紅蘿蔔炒蛋</t>
  </si>
  <si>
    <t>蘿蔔排骨湯</t>
  </si>
  <si>
    <t>食材</t>
  </si>
  <si>
    <t>白米120</t>
  </si>
  <si>
    <t>豬肉35 花椰菜30</t>
  </si>
  <si>
    <t>雞肉30 筍乾20
鳳梨適量</t>
  </si>
  <si>
    <t>雞蛋25 紅蘿蔔25 玉米10</t>
  </si>
  <si>
    <t>青菜100</t>
  </si>
  <si>
    <t>白蘿蔔25 龍骨丁10</t>
  </si>
  <si>
    <t>水果入菜</t>
  </si>
  <si>
    <t>烹煮</t>
  </si>
  <si>
    <t>煮</t>
  </si>
  <si>
    <t>炒</t>
  </si>
  <si>
    <t>燒</t>
  </si>
  <si>
    <t>二</t>
  </si>
  <si>
    <t>胚芽飯</t>
  </si>
  <si>
    <t>春川炒雞</t>
  </si>
  <si>
    <t>蔥爆高麗菜炒肉片</t>
  </si>
  <si>
    <t>蠔油龍鳳腿</t>
  </si>
  <si>
    <t>金針紫菜湯</t>
  </si>
  <si>
    <t>白米100 
胚芽米10</t>
  </si>
  <si>
    <t>雞肉30 馬鈴薯15
年糕適量</t>
  </si>
  <si>
    <t>豬肉35 高麗菜35
蔥適量</t>
  </si>
  <si>
    <t>龍鳳腿35</t>
  </si>
  <si>
    <t>金針菇10 紫菜15</t>
  </si>
  <si>
    <t>三</t>
  </si>
  <si>
    <t>日式壽司飯</t>
  </si>
  <si>
    <t>日式豬排</t>
  </si>
  <si>
    <t>咖哩醬蝦捲</t>
  </si>
  <si>
    <t>關東煮</t>
  </si>
  <si>
    <t>海芽味噌湯</t>
  </si>
  <si>
    <t>白米100 玉米粒10 海苔適量</t>
  </si>
  <si>
    <t>豬排45</t>
  </si>
  <si>
    <t>蝦捲35</t>
  </si>
  <si>
    <t>白紅蘿蔔40 玉米10 
米血丁10 小黑輪10</t>
  </si>
  <si>
    <t>海帶芽15豆腐10</t>
  </si>
  <si>
    <t>日式風味餐</t>
  </si>
  <si>
    <t>炸</t>
  </si>
  <si>
    <t>燴</t>
  </si>
  <si>
    <t>四</t>
  </si>
  <si>
    <t>糙米飯</t>
  </si>
  <si>
    <t>芝麻烤雞腿</t>
  </si>
  <si>
    <t>打拋肉</t>
  </si>
  <si>
    <t>焗烤馬鈴薯</t>
  </si>
  <si>
    <t>金桔檸檬</t>
  </si>
  <si>
    <t>白米100 
糙米10</t>
  </si>
  <si>
    <t>雞腿45 白芝麻適量</t>
  </si>
  <si>
    <t>絞肉30 豆干10 洋蔥15 番茄10 九層塔適量</t>
  </si>
  <si>
    <t>馬鈴薯30 紅蘿蔔25 起司絲適量</t>
  </si>
  <si>
    <t>金桔汁適量
檸檬汁適量</t>
  </si>
  <si>
    <t>烤</t>
  </si>
  <si>
    <t>五</t>
  </si>
  <si>
    <t>烤雞腿</t>
  </si>
  <si>
    <t>芝麻飯</t>
  </si>
  <si>
    <t>五柳旗魚排</t>
  </si>
  <si>
    <t>鮭魚油條豆腐</t>
  </si>
  <si>
    <t>翡翠蒸蛋</t>
  </si>
  <si>
    <t>黃豆芽拌豆包</t>
  </si>
  <si>
    <t>鮮菇湯</t>
  </si>
  <si>
    <t>白米120
黑芝麻適量</t>
  </si>
  <si>
    <t>旗魚排35
木耳10 紅蘿蔔10</t>
  </si>
  <si>
    <t>豆腐40
鮭魚適量 油條適量</t>
  </si>
  <si>
    <t>雞蛋50 翡翠適量</t>
  </si>
  <si>
    <t>豆包10 黃豆芽40</t>
  </si>
  <si>
    <t>金針菇10 高麗菜10</t>
  </si>
  <si>
    <t>蔬食日</t>
  </si>
  <si>
    <t>蒸</t>
  </si>
  <si>
    <t>午餐意見反映</t>
  </si>
  <si>
    <t>班級：</t>
  </si>
  <si>
    <t>午餐股長簽名：</t>
  </si>
  <si>
    <t>導師簽名：</t>
  </si>
  <si>
    <t>意 見 反 映</t>
  </si>
  <si>
    <r>
      <t>★ 請於</t>
    </r>
    <r>
      <rPr>
        <rFont val="標楷體"/>
        <sz val="25.0"/>
        <u/>
      </rPr>
      <t>本週五</t>
    </r>
    <r>
      <rPr>
        <rFont val="標楷體"/>
        <sz val="25.0"/>
      </rPr>
      <t>中午</t>
    </r>
    <r>
      <rPr>
        <rFont val="標楷體"/>
        <sz val="25.0"/>
        <u/>
      </rPr>
      <t>12:30以前</t>
    </r>
    <r>
      <rPr>
        <rFont val="標楷體"/>
        <sz val="25.0"/>
      </rPr>
      <t>交回</t>
    </r>
    <r>
      <rPr>
        <rFont val="標楷體"/>
        <sz val="25.0"/>
        <u/>
      </rPr>
      <t>學務處</t>
    </r>
    <r>
      <rPr>
        <rFont val="標楷體"/>
        <sz val="25.0"/>
      </rPr>
      <t>午餐執秘</t>
    </r>
  </si>
  <si>
    <t>永康國中10/19-10/23(第八週)</t>
  </si>
  <si>
    <t>烤雞排</t>
  </si>
  <si>
    <t>肉粉粉絲</t>
  </si>
  <si>
    <t>洋芋炒蛋</t>
  </si>
  <si>
    <t>羅宋湯</t>
  </si>
  <si>
    <t>絞肉25 紅蘿蔔15
木耳絲10 冬粉適量</t>
  </si>
  <si>
    <t>馬鈴薯25 雞蛋40</t>
  </si>
  <si>
    <t>高麗菜30 南瓜10
芹菜5</t>
  </si>
  <si>
    <t>小米飯</t>
  </si>
  <si>
    <t>滷排骨</t>
  </si>
  <si>
    <t>梅子雞</t>
  </si>
  <si>
    <t>蟹絲燴燒賣</t>
  </si>
  <si>
    <t>玉米海結湯</t>
  </si>
  <si>
    <t>白米100小米20</t>
  </si>
  <si>
    <t>排骨45</t>
  </si>
  <si>
    <t>雞丁45 高麗菜30
米血適量 梅子適量</t>
  </si>
  <si>
    <t>燒賣30 髮菜5 蟳味絲適量</t>
  </si>
  <si>
    <t>玉米10 海帶結20</t>
  </si>
  <si>
    <t>滷</t>
  </si>
  <si>
    <t>客家炒粄條</t>
  </si>
  <si>
    <t>梅醬翅腿*2</t>
  </si>
  <si>
    <t>客家小炒</t>
  </si>
  <si>
    <t>梅花肉圓</t>
  </si>
  <si>
    <t>筍片雞湯</t>
  </si>
  <si>
    <t>粄條300 韭菜適量
蔬菜35 肉絲10</t>
  </si>
  <si>
    <t>翅腿45</t>
  </si>
  <si>
    <t>豆干35 肉絲10 芹菜10</t>
  </si>
  <si>
    <t>梅花肉圓40</t>
  </si>
  <si>
    <t>筍片15 雞丁10</t>
  </si>
  <si>
    <t>客家風味</t>
  </si>
  <si>
    <t>地瓜飯</t>
  </si>
  <si>
    <t>高昇排骨</t>
  </si>
  <si>
    <t>麥克雞塊*2</t>
  </si>
  <si>
    <t>白花菜炒蛋</t>
  </si>
  <si>
    <t>冬瓜山粉圓</t>
  </si>
  <si>
    <t>白米100 地瓜20</t>
  </si>
  <si>
    <t>豬肉45 馬鈴薯15
杏鮑菇10</t>
  </si>
  <si>
    <t>麥克雞塊30 四季豆10</t>
  </si>
  <si>
    <t>雞蛋40 白花菜50</t>
  </si>
  <si>
    <t>冬瓜磚 山粉圓10</t>
  </si>
  <si>
    <t>拌</t>
  </si>
  <si>
    <t>烤鯖魚</t>
  </si>
  <si>
    <t>家常豆腐</t>
  </si>
  <si>
    <t>海苔煎蛋</t>
  </si>
  <si>
    <t>泡菜年糕</t>
  </si>
  <si>
    <t>當歸素肉湯</t>
  </si>
  <si>
    <t>白米120芝麻適量</t>
  </si>
  <si>
    <t>鯖魚40</t>
  </si>
  <si>
    <t>豆腐35 竹筍10
紅蘿蔔10 木耳10</t>
  </si>
  <si>
    <t>雞蛋50 海苔適量</t>
  </si>
  <si>
    <t>大白菜50 年糕10</t>
  </si>
  <si>
    <t>當歸包 素肉片10</t>
  </si>
  <si>
    <t>煎</t>
  </si>
  <si>
    <r>
      <t>★ 請於</t>
    </r>
    <r>
      <rPr>
        <rFont val="標楷體"/>
        <sz val="14.0"/>
        <u/>
      </rPr>
      <t>本週五</t>
    </r>
    <r>
      <rPr>
        <rFont val="標楷體"/>
        <sz val="14.0"/>
      </rPr>
      <t>中午</t>
    </r>
    <r>
      <rPr>
        <rFont val="標楷體"/>
        <sz val="14.0"/>
        <u/>
      </rPr>
      <t>12:30以前</t>
    </r>
    <r>
      <rPr>
        <rFont val="標楷體"/>
        <sz val="14.0"/>
      </rPr>
      <t>交回</t>
    </r>
    <r>
      <rPr>
        <rFont val="標楷體"/>
        <sz val="14.0"/>
        <u/>
      </rPr>
      <t>學務處</t>
    </r>
    <r>
      <rPr>
        <rFont val="標楷體"/>
        <sz val="14.0"/>
      </rPr>
      <t>午餐執秘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</si>
</sst>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8">
    <font>
      <sz val="12.0"/>
      <color theme="1"/>
      <name val="PMingLiu"/>
    </font>
    <font>
      <sz val="12.0"/>
      <color rgb="FF000000"/>
      <name val="DFKai-SB"/>
    </font>
    <font>
      <sz val="20.0"/>
      <color rgb="FF000000"/>
      <name val="DFKai-SB"/>
    </font>
    <font>
      <sz val="25.0"/>
      <color rgb="FF000000"/>
      <name val="DFKai-SB"/>
    </font>
    <font>
      <b/>
      <sz val="24.0"/>
      <color rgb="FF000000"/>
      <name val="DFKai-SB"/>
    </font>
    <font>
      <b/>
      <sz val="22.0"/>
      <color rgb="FF000000"/>
      <name val="DFKai-SB"/>
    </font>
    <font/>
    <font>
      <sz val="18.0"/>
      <color rgb="FF000000"/>
      <name val="DFKai-SB"/>
    </font>
    <font>
      <sz val="16.0"/>
      <color rgb="FF000000"/>
      <name val="DFKai-SB"/>
    </font>
    <font>
      <b/>
      <sz val="20.0"/>
      <color rgb="FF000000"/>
      <name val="DFKai-SB"/>
    </font>
    <font>
      <sz val="12.0"/>
      <color rgb="FF000000"/>
      <name val="PMingLiu"/>
    </font>
    <font>
      <sz val="14.0"/>
      <color rgb="FF000000"/>
      <name val="DFKai-SB"/>
    </font>
    <font>
      <sz val="14.0"/>
      <color rgb="FF000000"/>
      <name val="PMingLiu"/>
    </font>
    <font>
      <sz val="18.0"/>
      <color rgb="FF000000"/>
      <name val="PMingLiu"/>
    </font>
    <font>
      <b/>
      <sz val="24.0"/>
      <color rgb="FF000000"/>
      <name val="PMingLiu"/>
    </font>
    <font>
      <b/>
      <sz val="26.0"/>
      <color rgb="FF000000"/>
      <name val="DFKai-SB"/>
    </font>
    <font>
      <b/>
      <sz val="26.0"/>
      <color rgb="FF000000"/>
      <name val="PMingLiu"/>
    </font>
    <font>
      <sz val="16.0"/>
      <color rgb="FF000000"/>
      <name val="PMingLiu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2" fontId="3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164" xfId="0" applyAlignment="1" applyBorder="1" applyFont="1" applyNumberForma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1" fillId="3" fontId="4" numFmtId="0" xfId="0" applyAlignment="1" applyBorder="1" applyFill="1" applyFont="1">
      <alignment horizontal="center" shrinkToFit="0" vertical="center" wrapText="0"/>
    </xf>
    <xf borderId="1" fillId="3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3" fillId="0" fontId="6" numFmtId="0" xfId="0" applyAlignment="1" applyBorder="1" applyFont="1">
      <alignment vertical="center"/>
    </xf>
    <xf borderId="1" fillId="3" fontId="2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0"/>
    </xf>
    <xf borderId="1" fillId="0" fontId="7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1" fillId="3" fontId="4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vertical="center"/>
    </xf>
    <xf borderId="1" fillId="3" fontId="8" numFmtId="0" xfId="0" applyAlignment="1" applyBorder="1" applyFont="1">
      <alignment horizontal="center" shrinkToFit="0" vertical="center" wrapText="1"/>
    </xf>
    <xf borderId="2" fillId="0" fontId="2" numFmtId="164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1" fillId="0" fontId="7" numFmtId="164" xfId="0" applyAlignment="1" applyBorder="1" applyFont="1" applyNumberFormat="1">
      <alignment shrinkToFit="0" vertical="center" wrapText="1"/>
    </xf>
    <xf borderId="1" fillId="3" fontId="1" numFmtId="0" xfId="0" applyAlignment="1" applyBorder="1" applyFont="1">
      <alignment shrinkToFit="0" vertical="center" wrapText="0"/>
    </xf>
    <xf borderId="1" fillId="3" fontId="9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0"/>
    </xf>
    <xf borderId="5" fillId="0" fontId="7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0" numFmtId="0" xfId="0" applyAlignment="1" applyBorder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horizontal="left" shrinkToFit="0" vertical="center" wrapText="0"/>
    </xf>
    <xf borderId="7" fillId="0" fontId="6" numFmtId="0" xfId="0" applyAlignment="1" applyBorder="1" applyFont="1">
      <alignment vertical="center"/>
    </xf>
    <xf borderId="8" fillId="0" fontId="6" numFmtId="0" xfId="0" applyAlignment="1" applyBorder="1" applyFont="1">
      <alignment vertical="center"/>
    </xf>
    <xf borderId="9" fillId="0" fontId="10" numFmtId="0" xfId="0" applyAlignment="1" applyBorder="1" applyFont="1">
      <alignment shrinkToFit="0" vertical="center" wrapText="0"/>
    </xf>
    <xf borderId="1" fillId="0" fontId="2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11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left" shrinkToFit="0" vertical="center" wrapText="0"/>
    </xf>
    <xf borderId="0" fillId="0" fontId="12" numFmtId="0" xfId="0" applyAlignment="1" applyFont="1">
      <alignment shrinkToFit="0" vertical="center" wrapText="0"/>
    </xf>
    <xf borderId="1" fillId="2" fontId="7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center" wrapText="0"/>
    </xf>
    <xf borderId="2" fillId="0" fontId="11" numFmtId="164" xfId="0" applyAlignment="1" applyBorder="1" applyFont="1" applyNumberForma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0"/>
    </xf>
    <xf borderId="0" fillId="0" fontId="14" numFmtId="0" xfId="0" applyAlignment="1" applyFont="1">
      <alignment shrinkToFit="0" vertical="center" wrapText="0"/>
    </xf>
    <xf borderId="1" fillId="3" fontId="11" numFmtId="0" xfId="0" applyAlignment="1" applyBorder="1" applyFont="1">
      <alignment horizontal="center" shrinkToFit="0" vertical="center" wrapText="0"/>
    </xf>
    <xf borderId="1" fillId="3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shrinkToFit="0" vertical="center" wrapText="0"/>
    </xf>
    <xf borderId="1" fillId="0" fontId="11" numFmtId="164" xfId="0" applyAlignment="1" applyBorder="1" applyFont="1" applyNumberFormat="1">
      <alignment horizontal="center" shrinkToFit="0" vertical="center" wrapText="1"/>
    </xf>
    <xf borderId="1" fillId="0" fontId="15" numFmtId="0" xfId="0" applyAlignment="1" applyBorder="1" applyFont="1">
      <alignment horizontal="center" shrinkToFit="0" vertical="center" wrapText="0"/>
    </xf>
    <xf borderId="1" fillId="3" fontId="15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shrinkToFit="0" vertical="center" wrapText="0"/>
    </xf>
    <xf borderId="2" fillId="0" fontId="11" numFmtId="164" xfId="0" applyAlignment="1" applyBorder="1" applyFont="1" applyNumberFormat="1">
      <alignment horizontal="center" shrinkToFit="0" vertical="center" wrapText="1"/>
    </xf>
    <xf borderId="1" fillId="3" fontId="11" numFmtId="0" xfId="0" applyAlignment="1" applyBorder="1" applyFont="1">
      <alignment shrinkToFit="0" vertical="center" wrapText="0"/>
    </xf>
    <xf borderId="2" fillId="0" fontId="15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shrinkToFit="0" vertical="center" wrapText="0"/>
    </xf>
    <xf borderId="0" fillId="0" fontId="8" numFmtId="0" xfId="0" applyAlignment="1" applyFont="1">
      <alignment shrinkToFit="0" vertical="center" wrapText="0"/>
    </xf>
    <xf borderId="0" fillId="0" fontId="17" numFmtId="0" xfId="0" applyAlignment="1" applyFont="1">
      <alignment shrinkToFit="0" vertical="center" wrapText="0"/>
    </xf>
    <xf borderId="6" fillId="0" fontId="11" numFmtId="0" xfId="0" applyAlignment="1" applyBorder="1" applyFont="1">
      <alignment shrinkToFit="0" vertical="center" wrapText="0"/>
    </xf>
    <xf borderId="9" fillId="0" fontId="12" numFmtId="0" xfId="0" applyAlignment="1" applyBorder="1" applyFont="1">
      <alignment shrinkToFit="0" vertical="center" wrapText="0"/>
    </xf>
    <xf borderId="1" fillId="0" fontId="7" numFmtId="164" xfId="0" applyAlignment="1" applyBorder="1" applyFont="1" applyNumberFormat="1">
      <alignment horizontal="center" shrinkToFit="0" vertical="center" wrapText="0"/>
    </xf>
    <xf borderId="6" fillId="0" fontId="11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8.89"/>
    <col customWidth="1" min="2" max="2" width="9.78"/>
    <col customWidth="1" hidden="1" min="3" max="3" width="8.78"/>
    <col customWidth="1" hidden="1" min="4" max="4" width="14.67"/>
    <col customWidth="1" min="5" max="5" width="26.78"/>
    <col customWidth="1" min="6" max="6" width="27.89"/>
    <col customWidth="1" min="7" max="7" width="32.67"/>
    <col customWidth="1" min="8" max="8" width="30.67"/>
    <col customWidth="1" min="9" max="9" width="25.44"/>
    <col customWidth="1" min="10" max="10" width="21.89"/>
    <col customWidth="1" min="11" max="11" width="28.67"/>
    <col customWidth="1" min="12" max="12" width="8.44"/>
    <col customWidth="1" min="13" max="13" width="12.67"/>
    <col customWidth="1" min="14" max="15" width="8.44"/>
    <col customWidth="1" min="16" max="16" width="6.78"/>
    <col customWidth="1" min="17" max="26" width="8.0"/>
  </cols>
  <sheetData>
    <row r="1" ht="30.75" customHeight="1">
      <c r="A1" s="1"/>
      <c r="B1" s="1"/>
      <c r="C1" s="1"/>
      <c r="D1" s="1"/>
      <c r="E1" s="1"/>
      <c r="F1" s="2" t="s">
        <v>0</v>
      </c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2.25" customHeight="1">
      <c r="A2" s="1"/>
      <c r="B2" s="1"/>
      <c r="C2" s="1"/>
      <c r="D2" s="1"/>
      <c r="E2" s="1"/>
      <c r="F2" s="2" t="s">
        <v>1</v>
      </c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4" t="s">
        <v>2</v>
      </c>
      <c r="B3" s="4" t="s">
        <v>3</v>
      </c>
      <c r="C3" s="5"/>
      <c r="D3" s="5"/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7" t="s">
        <v>11</v>
      </c>
      <c r="M3" s="8" t="s">
        <v>12</v>
      </c>
      <c r="N3" s="7" t="s">
        <v>13</v>
      </c>
      <c r="O3" s="7" t="s">
        <v>14</v>
      </c>
      <c r="P3" s="7" t="s">
        <v>15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ht="34.5" customHeight="1">
      <c r="A4" s="9">
        <v>44116.0</v>
      </c>
      <c r="B4" s="10" t="s">
        <v>16</v>
      </c>
      <c r="C4" s="10"/>
      <c r="D4" s="10"/>
      <c r="E4" s="11" t="s">
        <v>17</v>
      </c>
      <c r="F4" s="12" t="s">
        <v>18</v>
      </c>
      <c r="G4" s="10" t="s">
        <v>19</v>
      </c>
      <c r="H4" s="13" t="s">
        <v>20</v>
      </c>
      <c r="I4" s="10"/>
      <c r="J4" s="10" t="s">
        <v>9</v>
      </c>
      <c r="K4" s="10" t="s">
        <v>21</v>
      </c>
      <c r="L4" s="7">
        <v>6.1</v>
      </c>
      <c r="M4" s="7">
        <v>2.5</v>
      </c>
      <c r="N4" s="7">
        <v>2.0</v>
      </c>
      <c r="O4" s="7">
        <v>2.6</v>
      </c>
      <c r="P4" s="7">
        <f>L4*70+M4*75+N4*25+O4*45</f>
        <v>781.5</v>
      </c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49.5" customHeight="1">
      <c r="A5" s="15"/>
      <c r="B5" s="5" t="s">
        <v>22</v>
      </c>
      <c r="C5" s="5"/>
      <c r="D5" s="5"/>
      <c r="E5" s="16" t="s">
        <v>23</v>
      </c>
      <c r="F5" s="17" t="s">
        <v>24</v>
      </c>
      <c r="G5" s="18" t="s">
        <v>25</v>
      </c>
      <c r="H5" s="18" t="s">
        <v>26</v>
      </c>
      <c r="I5" s="19"/>
      <c r="J5" s="20" t="s">
        <v>27</v>
      </c>
      <c r="K5" s="21" t="s">
        <v>28</v>
      </c>
      <c r="L5" s="22"/>
      <c r="M5" s="22"/>
      <c r="N5" s="22"/>
      <c r="O5" s="22"/>
      <c r="P5" s="22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23" t="s">
        <v>29</v>
      </c>
      <c r="B6" s="20" t="s">
        <v>30</v>
      </c>
      <c r="C6" s="20"/>
      <c r="D6" s="20"/>
      <c r="E6" s="20" t="s">
        <v>31</v>
      </c>
      <c r="F6" s="20" t="s">
        <v>32</v>
      </c>
      <c r="G6" s="20" t="s">
        <v>33</v>
      </c>
      <c r="H6" s="20" t="s">
        <v>32</v>
      </c>
      <c r="I6" s="20"/>
      <c r="J6" s="20" t="s">
        <v>32</v>
      </c>
      <c r="K6" s="20" t="s">
        <v>31</v>
      </c>
      <c r="L6" s="22"/>
      <c r="M6" s="22"/>
      <c r="N6" s="22"/>
      <c r="O6" s="22"/>
      <c r="P6" s="22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34.5" customHeight="1">
      <c r="A7" s="9">
        <f>A4+1</f>
        <v>44117</v>
      </c>
      <c r="B7" s="10" t="s">
        <v>34</v>
      </c>
      <c r="C7" s="10"/>
      <c r="D7" s="10"/>
      <c r="E7" s="11" t="s">
        <v>35</v>
      </c>
      <c r="F7" s="25" t="s">
        <v>36</v>
      </c>
      <c r="G7" s="26" t="s">
        <v>37</v>
      </c>
      <c r="H7" s="10" t="s">
        <v>38</v>
      </c>
      <c r="I7" s="10"/>
      <c r="J7" s="10" t="s">
        <v>9</v>
      </c>
      <c r="K7" s="10" t="s">
        <v>39</v>
      </c>
      <c r="L7" s="7">
        <v>6.2</v>
      </c>
      <c r="M7" s="7">
        <v>2.4</v>
      </c>
      <c r="N7" s="7">
        <v>1.6</v>
      </c>
      <c r="O7" s="7">
        <v>2.6</v>
      </c>
      <c r="P7" s="7">
        <f>L7*70+M7*75+N7*25+O7*45</f>
        <v>771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43.5" customHeight="1">
      <c r="A8" s="27"/>
      <c r="B8" s="5" t="s">
        <v>22</v>
      </c>
      <c r="C8" s="5"/>
      <c r="D8" s="5"/>
      <c r="E8" s="28" t="s">
        <v>40</v>
      </c>
      <c r="F8" s="28" t="s">
        <v>41</v>
      </c>
      <c r="G8" s="21" t="s">
        <v>42</v>
      </c>
      <c r="H8" s="18" t="s">
        <v>43</v>
      </c>
      <c r="I8" s="18"/>
      <c r="J8" s="20" t="s">
        <v>27</v>
      </c>
      <c r="K8" s="18" t="s">
        <v>44</v>
      </c>
      <c r="L8" s="7"/>
      <c r="M8" s="7"/>
      <c r="N8" s="7"/>
      <c r="O8" s="7"/>
      <c r="P8" s="7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15"/>
      <c r="B9" s="20" t="s">
        <v>30</v>
      </c>
      <c r="C9" s="20"/>
      <c r="D9" s="20"/>
      <c r="E9" s="20" t="s">
        <v>31</v>
      </c>
      <c r="F9" s="20" t="s">
        <v>32</v>
      </c>
      <c r="G9" s="20" t="s">
        <v>32</v>
      </c>
      <c r="H9" s="20" t="s">
        <v>33</v>
      </c>
      <c r="I9" s="20"/>
      <c r="J9" s="20" t="s">
        <v>32</v>
      </c>
      <c r="K9" s="20" t="s">
        <v>31</v>
      </c>
      <c r="L9" s="7"/>
      <c r="M9" s="7"/>
      <c r="N9" s="7"/>
      <c r="O9" s="7"/>
      <c r="P9" s="7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34.5" customHeight="1">
      <c r="A10" s="29">
        <f>A7+1</f>
        <v>44118</v>
      </c>
      <c r="B10" s="30" t="s">
        <v>45</v>
      </c>
      <c r="C10" s="30"/>
      <c r="D10" s="30"/>
      <c r="E10" s="11" t="s">
        <v>46</v>
      </c>
      <c r="F10" s="11" t="s">
        <v>47</v>
      </c>
      <c r="G10" s="10" t="s">
        <v>48</v>
      </c>
      <c r="H10" s="10" t="s">
        <v>49</v>
      </c>
      <c r="I10" s="10"/>
      <c r="J10" s="10" t="s">
        <v>9</v>
      </c>
      <c r="K10" s="10" t="s">
        <v>50</v>
      </c>
      <c r="L10" s="7">
        <v>5.8</v>
      </c>
      <c r="M10" s="7">
        <v>2.3</v>
      </c>
      <c r="N10" s="7">
        <v>1.55</v>
      </c>
      <c r="O10" s="7">
        <v>2.8</v>
      </c>
      <c r="P10" s="7">
        <f>L10*70+M10*75+N10*25+O10*45</f>
        <v>743.25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54.0" customHeight="1">
      <c r="A11" s="15"/>
      <c r="B11" s="5" t="s">
        <v>22</v>
      </c>
      <c r="C11" s="5"/>
      <c r="D11" s="5"/>
      <c r="E11" s="28" t="s">
        <v>51</v>
      </c>
      <c r="F11" s="17" t="s">
        <v>52</v>
      </c>
      <c r="G11" s="17" t="s">
        <v>53</v>
      </c>
      <c r="H11" s="28" t="s">
        <v>54</v>
      </c>
      <c r="I11" s="17"/>
      <c r="J11" s="20" t="s">
        <v>27</v>
      </c>
      <c r="K11" s="21" t="s">
        <v>55</v>
      </c>
      <c r="L11" s="7"/>
      <c r="M11" s="7"/>
      <c r="N11" s="7"/>
      <c r="O11" s="7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0" customHeight="1">
      <c r="A12" s="31" t="s">
        <v>56</v>
      </c>
      <c r="B12" s="20" t="s">
        <v>30</v>
      </c>
      <c r="C12" s="20"/>
      <c r="D12" s="20"/>
      <c r="E12" s="20" t="s">
        <v>31</v>
      </c>
      <c r="F12" s="20" t="s">
        <v>57</v>
      </c>
      <c r="G12" s="20" t="s">
        <v>58</v>
      </c>
      <c r="H12" s="20" t="s">
        <v>31</v>
      </c>
      <c r="I12" s="20"/>
      <c r="J12" s="20" t="s">
        <v>32</v>
      </c>
      <c r="K12" s="20" t="s">
        <v>31</v>
      </c>
      <c r="L12" s="32"/>
      <c r="M12" s="32"/>
      <c r="N12" s="32"/>
      <c r="O12" s="32"/>
      <c r="P12" s="32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34.5" customHeight="1">
      <c r="A13" s="9">
        <f>A10+1</f>
        <v>44119</v>
      </c>
      <c r="B13" s="30" t="s">
        <v>59</v>
      </c>
      <c r="C13" s="30"/>
      <c r="D13" s="30"/>
      <c r="E13" s="11" t="s">
        <v>60</v>
      </c>
      <c r="F13" s="11" t="s">
        <v>61</v>
      </c>
      <c r="G13" s="10" t="s">
        <v>62</v>
      </c>
      <c r="H13" s="10" t="s">
        <v>63</v>
      </c>
      <c r="I13" s="10"/>
      <c r="J13" s="10" t="s">
        <v>9</v>
      </c>
      <c r="K13" s="10" t="s">
        <v>64</v>
      </c>
      <c r="L13" s="7">
        <v>6.1</v>
      </c>
      <c r="M13" s="7">
        <v>2.3</v>
      </c>
      <c r="N13" s="7">
        <v>1.5</v>
      </c>
      <c r="O13" s="7">
        <v>2.5</v>
      </c>
      <c r="P13" s="7">
        <f>L13*70+M13*55+N13*25+O13*45</f>
        <v>703.5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59.25" customHeight="1">
      <c r="A14" s="27"/>
      <c r="B14" s="5" t="s">
        <v>22</v>
      </c>
      <c r="C14" s="5"/>
      <c r="D14" s="5"/>
      <c r="E14" s="28" t="s">
        <v>65</v>
      </c>
      <c r="F14" s="28" t="s">
        <v>66</v>
      </c>
      <c r="G14" s="28" t="s">
        <v>67</v>
      </c>
      <c r="H14" s="28" t="s">
        <v>68</v>
      </c>
      <c r="I14" s="17"/>
      <c r="J14" s="20" t="s">
        <v>27</v>
      </c>
      <c r="K14" s="18" t="s">
        <v>69</v>
      </c>
      <c r="L14" s="22"/>
      <c r="M14" s="22"/>
      <c r="N14" s="22"/>
      <c r="O14" s="22"/>
      <c r="P14" s="2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7.0" customHeight="1">
      <c r="A15" s="15"/>
      <c r="B15" s="20" t="s">
        <v>30</v>
      </c>
      <c r="C15" s="20"/>
      <c r="D15" s="20"/>
      <c r="E15" s="20" t="s">
        <v>31</v>
      </c>
      <c r="F15" s="20" t="s">
        <v>70</v>
      </c>
      <c r="G15" s="20" t="s">
        <v>32</v>
      </c>
      <c r="H15" s="20" t="s">
        <v>70</v>
      </c>
      <c r="I15" s="20"/>
      <c r="J15" s="20" t="s">
        <v>32</v>
      </c>
      <c r="K15" s="20" t="s">
        <v>31</v>
      </c>
      <c r="L15" s="22"/>
      <c r="M15" s="22"/>
      <c r="N15" s="22"/>
      <c r="O15" s="22"/>
      <c r="P15" s="22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34.5" customHeight="1">
      <c r="A16" s="29">
        <f>A13+1</f>
        <v>44120</v>
      </c>
      <c r="B16" s="30" t="s">
        <v>71</v>
      </c>
      <c r="C16" s="30"/>
      <c r="D16" s="30" t="s">
        <v>72</v>
      </c>
      <c r="E16" s="11" t="s">
        <v>73</v>
      </c>
      <c r="F16" s="11" t="s">
        <v>74</v>
      </c>
      <c r="G16" s="11" t="s">
        <v>75</v>
      </c>
      <c r="H16" s="11" t="s">
        <v>76</v>
      </c>
      <c r="I16" s="33" t="s">
        <v>77</v>
      </c>
      <c r="J16" s="10" t="s">
        <v>9</v>
      </c>
      <c r="K16" s="10" t="s">
        <v>78</v>
      </c>
      <c r="L16" s="7">
        <v>6.1</v>
      </c>
      <c r="M16" s="7">
        <v>2.4</v>
      </c>
      <c r="N16" s="7">
        <v>1.8</v>
      </c>
      <c r="O16" s="7">
        <v>2.7</v>
      </c>
      <c r="P16" s="7">
        <f>L16*70+M16*75+N16*25+O16*45</f>
        <v>773.5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60.75" customHeight="1">
      <c r="A17" s="15"/>
      <c r="B17" s="5" t="s">
        <v>22</v>
      </c>
      <c r="C17" s="5"/>
      <c r="D17" s="5"/>
      <c r="E17" s="28" t="s">
        <v>79</v>
      </c>
      <c r="F17" s="17" t="s">
        <v>80</v>
      </c>
      <c r="G17" s="17" t="s">
        <v>81</v>
      </c>
      <c r="H17" s="17" t="s">
        <v>82</v>
      </c>
      <c r="I17" s="28" t="s">
        <v>83</v>
      </c>
      <c r="J17" s="20" t="s">
        <v>27</v>
      </c>
      <c r="K17" s="21" t="s">
        <v>84</v>
      </c>
      <c r="L17" s="22"/>
      <c r="M17" s="22"/>
      <c r="N17" s="22"/>
      <c r="O17" s="22"/>
      <c r="P17" s="2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7.0" customHeight="1">
      <c r="A18" s="23" t="s">
        <v>85</v>
      </c>
      <c r="B18" s="20" t="s">
        <v>30</v>
      </c>
      <c r="C18" s="20"/>
      <c r="D18" s="20"/>
      <c r="E18" s="20" t="s">
        <v>31</v>
      </c>
      <c r="F18" s="20" t="s">
        <v>70</v>
      </c>
      <c r="G18" s="34" t="s">
        <v>86</v>
      </c>
      <c r="H18" s="34" t="s">
        <v>86</v>
      </c>
      <c r="I18" s="34" t="s">
        <v>32</v>
      </c>
      <c r="J18" s="20" t="s">
        <v>32</v>
      </c>
      <c r="K18" s="20" t="s">
        <v>31</v>
      </c>
      <c r="L18" s="22"/>
      <c r="M18" s="22"/>
      <c r="N18" s="22"/>
      <c r="O18" s="22"/>
      <c r="P18" s="7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45.0" customHeight="1">
      <c r="A19" s="35" t="s">
        <v>87</v>
      </c>
      <c r="B19" s="35"/>
      <c r="C19" s="35"/>
      <c r="D19" s="35"/>
      <c r="E19" s="35"/>
      <c r="F19" s="35" t="s">
        <v>88</v>
      </c>
      <c r="G19" s="35"/>
      <c r="H19" s="35"/>
      <c r="I19" s="35" t="s">
        <v>89</v>
      </c>
      <c r="J19" s="35"/>
      <c r="K19" s="35"/>
      <c r="L19" s="36" t="s">
        <v>90</v>
      </c>
      <c r="M19" s="36"/>
      <c r="N19" s="36"/>
      <c r="O19" s="37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45.0" customHeight="1">
      <c r="A20" s="5" t="s">
        <v>2</v>
      </c>
      <c r="B20" s="5" t="s">
        <v>3</v>
      </c>
      <c r="C20" s="39"/>
      <c r="D20" s="39"/>
      <c r="E20" s="40" t="s">
        <v>91</v>
      </c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3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45.0" customHeight="1">
      <c r="A21" s="44">
        <v>44116.0</v>
      </c>
      <c r="B21" s="5" t="s">
        <v>16</v>
      </c>
      <c r="C21" s="39"/>
      <c r="D21" s="39"/>
      <c r="E21" s="39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45.0" customHeight="1">
      <c r="A22" s="44">
        <v>44117.0</v>
      </c>
      <c r="B22" s="5" t="s">
        <v>34</v>
      </c>
      <c r="C22" s="39"/>
      <c r="D22" s="39"/>
      <c r="E22" s="39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45.0" customHeight="1">
      <c r="A23" s="44">
        <v>44118.0</v>
      </c>
      <c r="B23" s="5" t="s">
        <v>45</v>
      </c>
      <c r="C23" s="39"/>
      <c r="D23" s="39"/>
      <c r="E23" s="39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45.0" customHeight="1">
      <c r="A24" s="44">
        <v>44119.0</v>
      </c>
      <c r="B24" s="5" t="s">
        <v>59</v>
      </c>
      <c r="C24" s="39"/>
      <c r="D24" s="39"/>
      <c r="E24" s="39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45.0" customHeight="1">
      <c r="A25" s="44">
        <v>44120.0</v>
      </c>
      <c r="B25" s="5" t="s">
        <v>71</v>
      </c>
      <c r="C25" s="39"/>
      <c r="D25" s="39"/>
      <c r="E25" s="39"/>
      <c r="F25" s="41"/>
      <c r="G25" s="41"/>
      <c r="H25" s="41"/>
      <c r="I25" s="41"/>
      <c r="J25" s="41"/>
      <c r="K25" s="41"/>
      <c r="L25" s="41"/>
      <c r="M25" s="41"/>
      <c r="N25" s="41"/>
      <c r="O25" s="42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48.75" customHeight="1">
      <c r="A26" s="38"/>
      <c r="B26" s="38"/>
      <c r="C26" s="38"/>
      <c r="D26" s="38"/>
      <c r="E26" s="45" t="s">
        <v>92</v>
      </c>
      <c r="F26" s="45"/>
      <c r="G26" s="45"/>
      <c r="H26" s="45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E22:O22"/>
    <mergeCell ref="E23:O23"/>
    <mergeCell ref="E24:O24"/>
    <mergeCell ref="E25:O25"/>
    <mergeCell ref="A4:A5"/>
    <mergeCell ref="A7:A9"/>
    <mergeCell ref="A10:A11"/>
    <mergeCell ref="A13:A15"/>
    <mergeCell ref="A16:A17"/>
    <mergeCell ref="E20:O20"/>
    <mergeCell ref="E21:O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89"/>
    <col customWidth="1" min="2" max="2" width="13.78"/>
    <col customWidth="1" min="3" max="3" width="28.0"/>
    <col customWidth="1" min="4" max="6" width="29.67"/>
    <col customWidth="1" min="7" max="7" width="26.0"/>
    <col customWidth="1" min="8" max="8" width="24.44"/>
    <col customWidth="1" min="9" max="9" width="25.67"/>
    <col customWidth="1" min="10" max="10" width="8.44"/>
    <col customWidth="1" min="11" max="11" width="8.78"/>
    <col customWidth="1" min="12" max="12" width="8.44"/>
    <col customWidth="1" min="13" max="13" width="7.44"/>
    <col customWidth="1" min="14" max="14" width="9.22"/>
    <col customWidth="1" min="15" max="16" width="22.11"/>
    <col customWidth="1" min="17" max="26" width="8.0"/>
  </cols>
  <sheetData>
    <row r="1" ht="24.0" customHeight="1">
      <c r="A1" s="47"/>
      <c r="B1" s="47"/>
      <c r="C1" s="47"/>
      <c r="D1" s="48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24.0" customHeight="1">
      <c r="A2" s="47"/>
      <c r="B2" s="47"/>
      <c r="C2" s="47"/>
      <c r="D2" s="48" t="s">
        <v>93</v>
      </c>
      <c r="E2" s="47"/>
      <c r="F2" s="47"/>
      <c r="G2" s="47"/>
      <c r="H2" s="47"/>
      <c r="I2" s="47"/>
      <c r="J2" s="47"/>
      <c r="K2" s="47"/>
      <c r="L2" s="47"/>
      <c r="M2" s="47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48.75" customHeight="1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20" t="s">
        <v>11</v>
      </c>
      <c r="K3" s="18" t="s">
        <v>12</v>
      </c>
      <c r="L3" s="20" t="s">
        <v>13</v>
      </c>
      <c r="M3" s="20" t="s">
        <v>14</v>
      </c>
      <c r="N3" s="20" t="s">
        <v>15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ht="34.5" customHeight="1">
      <c r="A4" s="52">
        <v>44123.0</v>
      </c>
      <c r="B4" s="10" t="s">
        <v>16</v>
      </c>
      <c r="C4" s="11" t="s">
        <v>17</v>
      </c>
      <c r="D4" s="11" t="s">
        <v>94</v>
      </c>
      <c r="E4" s="11" t="s">
        <v>95</v>
      </c>
      <c r="F4" s="53" t="s">
        <v>96</v>
      </c>
      <c r="G4" s="53"/>
      <c r="H4" s="10" t="s">
        <v>9</v>
      </c>
      <c r="I4" s="10" t="s">
        <v>97</v>
      </c>
      <c r="J4" s="54">
        <v>6.3</v>
      </c>
      <c r="K4" s="54">
        <v>2.4</v>
      </c>
      <c r="L4" s="54">
        <v>1.7</v>
      </c>
      <c r="M4" s="54">
        <v>2.6</v>
      </c>
      <c r="N4" s="54">
        <f>J4*70+K4*75+L4*25+M4*45</f>
        <v>780.5</v>
      </c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49.5" customHeight="1">
      <c r="A5" s="15"/>
      <c r="B5" s="54" t="s">
        <v>22</v>
      </c>
      <c r="C5" s="56" t="s">
        <v>23</v>
      </c>
      <c r="D5" s="57"/>
      <c r="E5" s="57" t="s">
        <v>98</v>
      </c>
      <c r="F5" s="57" t="s">
        <v>99</v>
      </c>
      <c r="G5" s="57"/>
      <c r="H5" s="54" t="s">
        <v>27</v>
      </c>
      <c r="I5" s="58" t="s">
        <v>100</v>
      </c>
      <c r="J5" s="59"/>
      <c r="K5" s="59"/>
      <c r="L5" s="59"/>
      <c r="M5" s="59"/>
      <c r="N5" s="5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ht="27.0" customHeight="1">
      <c r="A6" s="60" t="s">
        <v>29</v>
      </c>
      <c r="B6" s="54" t="s">
        <v>30</v>
      </c>
      <c r="C6" s="54" t="s">
        <v>31</v>
      </c>
      <c r="D6" s="54" t="s">
        <v>58</v>
      </c>
      <c r="E6" s="54" t="s">
        <v>32</v>
      </c>
      <c r="F6" s="54" t="s">
        <v>32</v>
      </c>
      <c r="G6" s="54"/>
      <c r="H6" s="54" t="s">
        <v>32</v>
      </c>
      <c r="I6" s="54" t="s">
        <v>31</v>
      </c>
      <c r="J6" s="59"/>
      <c r="K6" s="59"/>
      <c r="L6" s="59"/>
      <c r="M6" s="59"/>
      <c r="N6" s="5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ht="34.5" customHeight="1">
      <c r="A7" s="52">
        <f>A4+1</f>
        <v>44124</v>
      </c>
      <c r="B7" s="61" t="s">
        <v>34</v>
      </c>
      <c r="C7" s="62" t="s">
        <v>101</v>
      </c>
      <c r="D7" s="62" t="s">
        <v>102</v>
      </c>
      <c r="E7" s="61" t="s">
        <v>103</v>
      </c>
      <c r="F7" s="61" t="s">
        <v>104</v>
      </c>
      <c r="G7" s="61"/>
      <c r="H7" s="61" t="s">
        <v>9</v>
      </c>
      <c r="I7" s="62" t="s">
        <v>105</v>
      </c>
      <c r="J7" s="54">
        <v>6.2</v>
      </c>
      <c r="K7" s="54">
        <v>2.5</v>
      </c>
      <c r="L7" s="54">
        <v>1.55</v>
      </c>
      <c r="M7" s="54">
        <v>2.5</v>
      </c>
      <c r="N7" s="54">
        <f>J7*70+K7*75+L7*25+M7*45</f>
        <v>772.75</v>
      </c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51.75" customHeight="1">
      <c r="A8" s="27"/>
      <c r="B8" s="54" t="s">
        <v>22</v>
      </c>
      <c r="C8" s="57" t="s">
        <v>106</v>
      </c>
      <c r="D8" s="57" t="s">
        <v>107</v>
      </c>
      <c r="E8" s="57" t="s">
        <v>108</v>
      </c>
      <c r="F8" s="57" t="s">
        <v>109</v>
      </c>
      <c r="G8" s="57"/>
      <c r="H8" s="54" t="s">
        <v>27</v>
      </c>
      <c r="I8" s="58" t="s">
        <v>110</v>
      </c>
      <c r="J8" s="54"/>
      <c r="K8" s="54"/>
      <c r="L8" s="54"/>
      <c r="M8" s="54"/>
      <c r="N8" s="54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ht="27.0" customHeight="1">
      <c r="A9" s="15"/>
      <c r="B9" s="54" t="s">
        <v>30</v>
      </c>
      <c r="C9" s="54" t="s">
        <v>31</v>
      </c>
      <c r="D9" s="54" t="s">
        <v>111</v>
      </c>
      <c r="E9" s="54" t="s">
        <v>33</v>
      </c>
      <c r="F9" s="54" t="s">
        <v>58</v>
      </c>
      <c r="G9" s="54"/>
      <c r="H9" s="54" t="s">
        <v>32</v>
      </c>
      <c r="I9" s="54" t="s">
        <v>31</v>
      </c>
      <c r="J9" s="54"/>
      <c r="K9" s="54"/>
      <c r="L9" s="54"/>
      <c r="M9" s="54"/>
      <c r="N9" s="54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ht="34.5" customHeight="1">
      <c r="A10" s="64">
        <f>A7+1</f>
        <v>44125</v>
      </c>
      <c r="B10" s="10" t="s">
        <v>45</v>
      </c>
      <c r="C10" s="11" t="s">
        <v>112</v>
      </c>
      <c r="D10" s="11" t="s">
        <v>113</v>
      </c>
      <c r="E10" s="10" t="s">
        <v>114</v>
      </c>
      <c r="F10" s="10" t="s">
        <v>115</v>
      </c>
      <c r="G10" s="10"/>
      <c r="H10" s="10" t="s">
        <v>9</v>
      </c>
      <c r="I10" s="11" t="s">
        <v>116</v>
      </c>
      <c r="J10" s="54">
        <v>5.5</v>
      </c>
      <c r="K10" s="54">
        <v>2.5</v>
      </c>
      <c r="L10" s="54">
        <v>1.6</v>
      </c>
      <c r="M10" s="54">
        <v>2.7</v>
      </c>
      <c r="N10" s="54">
        <f>J10*70+K10*75+L10*25+M10*45</f>
        <v>734</v>
      </c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39.0" customHeight="1">
      <c r="A11" s="15"/>
      <c r="B11" s="54" t="s">
        <v>22</v>
      </c>
      <c r="C11" s="57" t="s">
        <v>117</v>
      </c>
      <c r="D11" s="56" t="s">
        <v>118</v>
      </c>
      <c r="E11" s="57" t="s">
        <v>119</v>
      </c>
      <c r="F11" s="57" t="s">
        <v>120</v>
      </c>
      <c r="G11" s="57"/>
      <c r="H11" s="54" t="s">
        <v>27</v>
      </c>
      <c r="I11" s="57" t="s">
        <v>121</v>
      </c>
      <c r="J11" s="54"/>
      <c r="K11" s="54"/>
      <c r="L11" s="54"/>
      <c r="M11" s="54"/>
      <c r="N11" s="54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ht="27.0" customHeight="1">
      <c r="A12" s="60" t="s">
        <v>122</v>
      </c>
      <c r="B12" s="54" t="s">
        <v>30</v>
      </c>
      <c r="C12" s="54" t="s">
        <v>31</v>
      </c>
      <c r="D12" s="54" t="s">
        <v>57</v>
      </c>
      <c r="E12" s="54" t="s">
        <v>32</v>
      </c>
      <c r="F12" s="54" t="s">
        <v>86</v>
      </c>
      <c r="G12" s="54"/>
      <c r="H12" s="54" t="s">
        <v>32</v>
      </c>
      <c r="I12" s="56" t="s">
        <v>31</v>
      </c>
      <c r="J12" s="65"/>
      <c r="K12" s="65"/>
      <c r="L12" s="65"/>
      <c r="M12" s="65"/>
      <c r="N12" s="65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ht="34.5" customHeight="1">
      <c r="A13" s="52">
        <f>A10+1</f>
        <v>44126</v>
      </c>
      <c r="B13" s="66" t="s">
        <v>59</v>
      </c>
      <c r="C13" s="62" t="s">
        <v>123</v>
      </c>
      <c r="D13" s="62" t="s">
        <v>124</v>
      </c>
      <c r="E13" s="61" t="s">
        <v>125</v>
      </c>
      <c r="F13" s="61" t="s">
        <v>126</v>
      </c>
      <c r="G13" s="61"/>
      <c r="H13" s="61" t="s">
        <v>9</v>
      </c>
      <c r="I13" s="61" t="s">
        <v>127</v>
      </c>
      <c r="J13" s="54">
        <v>6.1</v>
      </c>
      <c r="K13" s="54">
        <v>2.5</v>
      </c>
      <c r="L13" s="54">
        <v>1.7</v>
      </c>
      <c r="M13" s="54">
        <v>2.5</v>
      </c>
      <c r="N13" s="54">
        <f>J13*70+K13*75+L13*25+M13*45</f>
        <v>769.5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44.25" customHeight="1">
      <c r="A14" s="27"/>
      <c r="B14" s="54" t="s">
        <v>22</v>
      </c>
      <c r="C14" s="57" t="s">
        <v>128</v>
      </c>
      <c r="D14" s="57" t="s">
        <v>129</v>
      </c>
      <c r="E14" s="57" t="s">
        <v>130</v>
      </c>
      <c r="F14" s="57" t="s">
        <v>131</v>
      </c>
      <c r="G14" s="57"/>
      <c r="H14" s="54" t="s">
        <v>27</v>
      </c>
      <c r="I14" s="57" t="s">
        <v>132</v>
      </c>
      <c r="J14" s="59"/>
      <c r="K14" s="59"/>
      <c r="L14" s="59"/>
      <c r="M14" s="59"/>
      <c r="N14" s="5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ht="27.0" customHeight="1">
      <c r="A15" s="15"/>
      <c r="B15" s="54" t="s">
        <v>30</v>
      </c>
      <c r="C15" s="54" t="s">
        <v>133</v>
      </c>
      <c r="D15" s="54" t="s">
        <v>33</v>
      </c>
      <c r="E15" s="54" t="s">
        <v>57</v>
      </c>
      <c r="F15" s="54" t="s">
        <v>32</v>
      </c>
      <c r="G15" s="54"/>
      <c r="H15" s="54" t="s">
        <v>32</v>
      </c>
      <c r="I15" s="56" t="s">
        <v>31</v>
      </c>
      <c r="J15" s="59"/>
      <c r="K15" s="59"/>
      <c r="L15" s="59"/>
      <c r="M15" s="59"/>
      <c r="N15" s="5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ht="34.5" customHeight="1">
      <c r="A16" s="64">
        <f>A13+1</f>
        <v>44127</v>
      </c>
      <c r="B16" s="66" t="s">
        <v>71</v>
      </c>
      <c r="C16" s="62" t="s">
        <v>73</v>
      </c>
      <c r="D16" s="62" t="s">
        <v>134</v>
      </c>
      <c r="E16" s="61" t="s">
        <v>135</v>
      </c>
      <c r="F16" s="61" t="s">
        <v>136</v>
      </c>
      <c r="G16" s="61" t="s">
        <v>137</v>
      </c>
      <c r="H16" s="61" t="s">
        <v>9</v>
      </c>
      <c r="I16" s="62" t="s">
        <v>138</v>
      </c>
      <c r="J16" s="54">
        <v>6.3</v>
      </c>
      <c r="K16" s="54">
        <v>2.4</v>
      </c>
      <c r="L16" s="54">
        <v>1.8</v>
      </c>
      <c r="M16" s="54">
        <v>2.6</v>
      </c>
      <c r="N16" s="54">
        <f>J16*70+K16*75+L16*25+M16*45</f>
        <v>783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45.0" customHeight="1">
      <c r="A17" s="15"/>
      <c r="B17" s="54" t="s">
        <v>22</v>
      </c>
      <c r="C17" s="57" t="s">
        <v>139</v>
      </c>
      <c r="D17" s="57" t="s">
        <v>140</v>
      </c>
      <c r="E17" s="58" t="s">
        <v>141</v>
      </c>
      <c r="F17" s="57" t="s">
        <v>142</v>
      </c>
      <c r="G17" s="57" t="s">
        <v>143</v>
      </c>
      <c r="H17" s="54" t="s">
        <v>27</v>
      </c>
      <c r="I17" s="57" t="s">
        <v>144</v>
      </c>
      <c r="J17" s="59"/>
      <c r="K17" s="59"/>
      <c r="L17" s="59"/>
      <c r="M17" s="59"/>
      <c r="N17" s="5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ht="27.0" customHeight="1">
      <c r="A18" s="60" t="s">
        <v>85</v>
      </c>
      <c r="B18" s="54" t="s">
        <v>30</v>
      </c>
      <c r="C18" s="54" t="s">
        <v>31</v>
      </c>
      <c r="D18" s="54" t="s">
        <v>70</v>
      </c>
      <c r="E18" s="54" t="s">
        <v>33</v>
      </c>
      <c r="F18" s="54" t="s">
        <v>145</v>
      </c>
      <c r="G18" s="54" t="s">
        <v>32</v>
      </c>
      <c r="H18" s="54" t="s">
        <v>32</v>
      </c>
      <c r="I18" s="56" t="s">
        <v>31</v>
      </c>
      <c r="J18" s="59"/>
      <c r="K18" s="59"/>
      <c r="L18" s="59"/>
      <c r="M18" s="59"/>
      <c r="N18" s="5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ht="45.0" customHeight="1">
      <c r="A19" s="67" t="s">
        <v>87</v>
      </c>
      <c r="B19" s="67"/>
      <c r="C19" s="67"/>
      <c r="D19" s="67" t="s">
        <v>88</v>
      </c>
      <c r="E19" s="67"/>
      <c r="F19" s="67" t="s">
        <v>89</v>
      </c>
      <c r="G19" s="67"/>
      <c r="H19" s="67"/>
      <c r="I19" s="67"/>
      <c r="J19" s="67" t="s">
        <v>90</v>
      </c>
      <c r="K19" s="67"/>
      <c r="L19" s="67"/>
      <c r="M19" s="67"/>
      <c r="N19" s="68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45.0" customHeight="1">
      <c r="A20" s="54" t="s">
        <v>2</v>
      </c>
      <c r="B20" s="54" t="s">
        <v>3</v>
      </c>
      <c r="C20" s="70" t="s">
        <v>91</v>
      </c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71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45.0" customHeight="1">
      <c r="A21" s="72">
        <v>44123.0</v>
      </c>
      <c r="B21" s="54" t="s">
        <v>16</v>
      </c>
      <c r="C21" s="73"/>
      <c r="D21" s="41"/>
      <c r="E21" s="41"/>
      <c r="F21" s="41"/>
      <c r="G21" s="41"/>
      <c r="H21" s="41"/>
      <c r="I21" s="41"/>
      <c r="J21" s="41"/>
      <c r="K21" s="41"/>
      <c r="L21" s="41"/>
      <c r="M21" s="42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ht="45.0" customHeight="1">
      <c r="A22" s="72">
        <v>44124.0</v>
      </c>
      <c r="B22" s="54" t="s">
        <v>34</v>
      </c>
      <c r="C22" s="73"/>
      <c r="D22" s="41"/>
      <c r="E22" s="41"/>
      <c r="F22" s="41"/>
      <c r="G22" s="41"/>
      <c r="H22" s="41"/>
      <c r="I22" s="41"/>
      <c r="J22" s="41"/>
      <c r="K22" s="41"/>
      <c r="L22" s="41"/>
      <c r="M22" s="42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45.0" customHeight="1">
      <c r="A23" s="72">
        <v>44125.0</v>
      </c>
      <c r="B23" s="54" t="s">
        <v>45</v>
      </c>
      <c r="C23" s="73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45.0" customHeight="1">
      <c r="A24" s="72">
        <v>44126.0</v>
      </c>
      <c r="B24" s="54" t="s">
        <v>59</v>
      </c>
      <c r="C24" s="73"/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45.0" customHeight="1">
      <c r="A25" s="72">
        <v>44127.0</v>
      </c>
      <c r="B25" s="54" t="s">
        <v>71</v>
      </c>
      <c r="C25" s="73"/>
      <c r="D25" s="41"/>
      <c r="E25" s="41"/>
      <c r="F25" s="41"/>
      <c r="G25" s="41"/>
      <c r="H25" s="41"/>
      <c r="I25" s="41"/>
      <c r="J25" s="41"/>
      <c r="K25" s="41"/>
      <c r="L25" s="41"/>
      <c r="M25" s="42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9.5" customHeight="1">
      <c r="A26" s="49"/>
      <c r="B26" s="49"/>
      <c r="C26" s="74" t="s">
        <v>146</v>
      </c>
      <c r="D26" s="74"/>
      <c r="E26" s="74"/>
      <c r="F26" s="74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9.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9.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9.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9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9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9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9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9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9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9.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9.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9.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9.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9.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9.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9.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9.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9.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9.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9.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9.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9.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9.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9.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9.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9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9.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9.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9.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9.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9.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9.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9.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9.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9.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9.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9.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9.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9.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9.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9.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9.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ht="19.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9.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ht="19.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ht="19.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ht="19.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ht="19.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ht="19.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ht="19.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ht="19.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ht="19.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ht="19.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ht="19.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ht="19.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ht="19.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ht="19.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ht="19.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ht="19.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ht="19.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ht="19.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ht="19.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ht="19.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ht="19.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ht="19.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ht="19.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ht="19.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ht="19.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ht="19.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ht="19.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ht="19.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ht="19.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ht="19.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ht="19.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ht="19.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ht="19.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ht="19.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ht="19.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ht="19.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ht="19.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ht="19.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ht="19.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ht="19.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ht="19.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ht="19.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ht="19.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ht="19.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ht="19.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ht="19.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ht="19.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ht="19.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ht="19.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ht="19.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ht="19.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ht="19.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ht="19.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ht="19.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ht="19.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ht="19.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ht="19.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ht="19.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ht="19.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ht="19.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ht="19.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ht="19.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ht="19.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ht="19.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ht="19.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ht="19.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ht="19.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ht="19.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ht="19.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ht="19.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ht="19.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ht="19.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ht="19.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ht="19.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ht="19.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ht="19.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ht="19.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ht="19.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ht="19.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ht="19.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ht="19.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ht="19.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ht="19.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ht="19.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ht="19.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ht="19.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ht="19.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ht="19.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ht="19.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ht="19.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ht="19.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ht="19.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ht="19.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ht="19.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ht="19.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ht="19.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ht="19.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ht="19.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ht="19.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ht="19.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9.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9.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9.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9.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9.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9.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9.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9.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9.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9.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9.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9.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9.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9.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9.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9.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9.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9.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9.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9.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9.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9.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9.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9.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9.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9.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9.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9.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9.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9.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9.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9.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9.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9.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9.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9.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9.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9.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9.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9.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9.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9.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9.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9.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9.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9.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9.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9.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9.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9.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9.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9.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ht="19.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ht="19.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ht="19.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ht="19.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ht="19.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ht="19.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ht="19.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ht="19.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ht="19.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ht="19.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ht="19.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ht="19.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ht="19.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ht="19.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ht="19.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ht="19.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ht="19.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ht="19.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ht="19.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ht="19.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ht="19.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ht="19.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ht="19.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ht="19.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ht="19.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ht="19.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ht="19.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ht="19.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ht="19.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ht="19.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ht="19.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ht="19.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ht="19.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ht="19.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ht="19.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ht="19.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ht="19.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ht="19.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ht="19.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ht="19.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ht="19.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ht="19.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ht="19.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ht="19.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ht="19.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ht="19.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ht="19.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ht="19.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ht="19.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ht="19.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ht="19.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ht="19.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ht="19.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ht="19.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ht="19.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ht="19.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ht="19.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ht="19.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ht="19.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ht="19.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ht="19.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ht="19.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ht="19.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ht="19.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ht="19.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ht="19.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ht="19.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ht="19.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ht="19.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ht="19.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ht="19.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ht="19.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ht="19.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ht="19.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ht="19.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ht="19.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ht="19.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ht="19.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ht="19.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ht="19.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ht="19.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ht="19.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ht="19.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ht="19.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ht="19.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ht="19.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ht="19.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ht="19.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ht="19.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ht="19.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ht="19.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ht="19.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ht="19.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ht="19.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ht="19.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ht="19.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ht="19.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ht="19.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ht="19.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ht="19.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ht="19.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ht="19.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ht="19.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ht="19.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ht="19.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ht="19.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ht="19.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ht="19.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ht="19.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ht="19.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ht="19.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ht="19.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ht="19.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ht="19.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ht="19.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ht="19.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ht="19.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ht="19.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ht="19.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ht="19.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ht="19.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ht="19.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ht="19.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ht="19.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ht="19.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ht="19.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ht="19.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ht="19.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ht="19.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ht="19.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ht="19.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ht="19.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ht="19.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ht="19.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ht="19.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ht="19.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ht="19.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ht="19.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ht="19.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ht="19.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ht="19.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ht="19.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ht="19.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ht="19.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ht="19.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ht="19.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ht="19.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ht="19.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ht="19.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ht="19.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ht="19.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ht="19.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ht="19.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ht="19.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ht="19.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ht="19.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ht="19.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ht="19.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ht="19.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ht="19.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ht="19.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ht="19.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ht="19.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ht="19.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ht="19.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ht="19.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ht="19.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ht="19.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ht="19.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ht="19.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ht="19.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ht="19.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ht="19.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ht="19.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ht="19.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ht="19.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ht="19.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ht="19.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ht="19.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ht="19.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ht="19.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ht="19.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ht="19.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ht="19.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ht="19.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ht="19.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ht="19.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ht="19.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ht="19.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ht="19.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ht="19.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ht="19.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ht="19.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ht="19.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ht="19.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ht="19.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ht="19.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ht="19.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ht="19.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ht="19.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ht="19.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ht="19.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ht="19.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ht="19.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ht="19.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ht="19.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ht="19.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ht="19.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ht="19.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ht="19.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ht="19.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ht="19.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ht="19.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ht="19.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ht="19.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ht="19.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ht="19.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ht="19.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ht="19.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ht="19.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ht="19.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ht="19.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ht="19.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ht="19.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ht="19.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ht="19.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ht="19.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ht="19.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ht="19.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ht="19.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ht="19.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ht="19.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ht="19.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ht="19.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ht="19.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ht="19.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ht="19.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ht="19.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ht="19.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ht="19.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ht="19.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ht="19.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ht="19.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ht="19.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ht="19.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ht="19.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ht="19.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ht="19.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ht="19.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ht="19.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ht="19.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ht="19.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ht="19.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ht="19.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ht="19.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ht="19.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ht="19.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ht="19.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ht="19.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ht="19.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ht="19.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ht="19.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ht="19.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ht="19.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ht="19.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ht="19.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ht="19.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ht="19.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ht="19.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ht="19.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ht="19.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ht="19.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ht="19.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ht="19.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ht="19.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ht="19.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ht="19.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ht="19.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ht="19.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ht="19.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ht="19.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ht="19.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ht="19.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ht="19.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ht="19.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ht="19.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ht="19.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ht="19.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ht="19.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ht="19.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ht="19.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ht="19.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ht="19.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ht="19.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ht="19.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ht="19.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ht="19.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ht="19.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ht="19.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ht="19.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ht="19.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ht="19.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ht="19.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ht="19.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ht="19.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ht="19.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ht="19.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ht="19.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ht="19.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ht="19.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ht="19.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ht="19.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ht="19.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ht="19.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ht="19.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ht="19.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ht="19.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ht="19.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ht="19.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ht="19.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ht="19.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ht="19.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ht="19.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ht="19.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ht="19.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ht="19.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ht="19.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ht="19.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ht="19.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ht="19.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ht="19.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ht="19.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ht="19.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ht="19.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ht="19.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ht="19.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ht="19.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ht="19.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ht="19.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ht="19.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ht="19.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ht="19.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ht="19.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ht="19.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ht="19.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ht="19.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ht="19.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ht="19.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ht="19.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ht="19.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ht="19.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ht="19.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ht="19.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ht="19.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ht="19.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ht="19.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ht="19.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ht="19.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ht="19.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ht="19.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ht="19.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ht="19.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ht="19.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ht="19.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ht="19.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ht="19.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ht="19.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ht="19.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ht="19.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ht="19.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ht="19.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ht="19.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ht="19.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ht="19.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ht="19.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ht="19.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ht="19.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ht="19.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ht="19.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ht="19.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ht="19.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ht="19.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ht="19.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ht="19.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ht="19.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ht="19.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ht="19.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ht="19.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ht="19.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ht="19.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ht="19.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ht="19.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ht="19.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ht="19.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ht="19.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ht="19.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ht="19.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ht="19.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ht="19.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ht="19.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ht="19.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ht="19.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ht="19.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ht="19.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ht="19.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ht="19.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ht="19.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ht="19.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ht="19.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ht="19.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ht="19.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ht="19.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ht="19.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ht="19.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ht="19.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ht="19.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ht="19.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ht="19.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ht="19.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ht="19.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ht="19.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ht="19.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ht="19.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ht="19.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ht="19.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ht="19.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ht="19.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ht="19.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ht="19.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ht="19.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ht="19.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ht="19.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ht="19.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ht="19.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ht="19.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ht="19.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ht="19.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ht="19.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ht="19.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ht="19.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ht="19.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ht="19.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ht="19.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ht="19.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ht="19.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ht="19.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ht="19.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ht="19.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ht="19.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ht="19.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ht="19.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ht="19.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ht="19.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ht="19.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ht="19.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ht="19.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ht="19.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ht="19.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ht="19.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ht="19.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ht="19.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ht="19.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ht="19.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ht="19.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ht="19.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ht="19.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ht="19.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ht="19.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ht="19.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ht="19.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ht="19.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ht="19.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ht="19.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ht="19.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ht="19.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ht="19.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ht="19.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ht="19.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ht="19.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ht="19.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ht="19.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ht="19.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ht="19.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ht="19.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ht="19.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ht="19.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ht="19.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ht="19.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ht="19.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ht="19.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ht="19.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ht="19.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ht="19.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ht="19.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ht="19.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ht="19.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ht="19.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ht="19.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ht="19.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ht="19.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ht="19.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ht="19.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ht="19.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ht="19.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ht="19.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ht="19.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ht="19.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ht="19.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ht="19.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ht="19.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ht="19.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ht="19.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ht="19.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ht="19.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ht="19.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ht="19.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ht="19.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ht="19.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ht="19.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ht="19.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ht="19.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ht="19.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ht="19.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ht="19.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ht="19.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ht="19.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ht="19.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ht="19.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ht="19.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ht="19.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ht="19.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ht="19.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ht="19.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ht="19.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ht="19.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ht="19.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ht="19.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ht="19.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ht="19.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ht="19.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ht="19.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ht="19.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ht="19.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ht="19.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ht="19.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ht="19.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ht="19.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ht="19.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ht="19.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ht="19.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ht="19.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ht="19.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ht="19.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ht="19.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ht="19.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ht="19.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ht="19.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ht="19.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ht="19.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ht="19.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ht="19.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ht="19.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ht="19.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ht="19.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ht="19.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ht="19.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ht="19.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ht="19.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ht="19.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ht="19.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ht="19.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ht="19.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ht="19.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ht="19.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ht="19.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ht="19.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ht="19.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ht="19.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ht="19.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ht="19.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ht="19.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ht="19.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ht="19.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ht="19.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ht="19.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ht="19.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ht="19.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ht="19.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ht="19.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ht="19.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ht="19.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ht="19.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ht="19.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ht="19.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ht="19.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ht="19.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ht="19.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ht="19.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ht="19.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ht="19.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ht="19.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ht="19.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ht="19.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ht="19.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ht="19.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ht="19.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ht="19.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ht="19.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ht="19.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ht="19.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ht="19.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ht="19.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ht="19.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ht="19.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ht="19.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ht="19.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ht="19.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ht="19.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ht="19.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ht="19.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ht="19.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ht="19.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ht="19.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ht="19.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ht="19.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ht="19.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ht="19.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ht="19.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ht="19.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ht="19.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ht="19.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ht="19.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ht="19.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ht="19.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ht="19.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ht="19.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ht="19.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ht="19.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ht="19.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ht="19.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ht="19.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ht="19.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ht="19.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ht="19.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ht="19.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ht="19.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ht="19.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ht="19.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ht="19.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ht="19.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ht="19.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ht="19.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ht="19.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ht="19.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ht="19.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ht="19.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ht="19.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ht="19.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ht="19.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ht="19.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ht="19.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ht="19.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ht="19.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ht="19.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ht="19.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ht="19.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ht="19.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ht="19.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ht="19.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ht="19.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ht="19.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ht="19.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ht="19.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ht="19.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ht="19.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ht="19.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ht="19.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ht="19.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ht="19.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ht="19.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ht="19.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ht="19.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ht="19.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ht="19.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ht="19.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ht="19.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ht="19.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ht="19.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ht="19.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ht="19.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ht="19.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ht="19.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ht="19.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ht="19.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ht="19.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ht="19.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ht="19.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ht="19.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ht="19.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ht="19.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ht="19.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ht="19.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ht="19.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ht="19.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ht="19.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ht="19.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ht="19.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ht="19.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ht="19.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ht="19.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ht="19.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ht="19.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ht="19.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ht="19.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ht="19.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ht="19.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ht="19.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ht="19.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ht="19.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ht="19.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ht="19.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ht="19.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ht="19.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ht="19.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ht="19.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ht="19.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ht="19.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ht="19.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ht="19.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ht="19.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ht="19.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ht="19.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ht="19.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ht="19.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ht="19.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ht="19.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ht="19.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ht="19.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ht="19.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ht="19.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ht="19.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ht="19.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ht="19.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ht="19.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ht="19.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ht="19.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ht="19.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ht="19.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ht="19.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ht="19.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ht="19.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ht="19.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ht="19.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ht="19.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ht="19.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ht="19.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ht="19.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ht="19.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ht="19.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ht="19.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ht="19.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ht="19.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ht="19.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ht="19.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ht="19.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ht="19.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ht="19.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ht="19.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ht="19.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ht="19.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ht="19.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ht="19.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ht="19.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ht="19.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ht="19.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ht="19.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ht="19.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ht="19.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ht="19.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11">
    <mergeCell ref="C22:M22"/>
    <mergeCell ref="C23:M23"/>
    <mergeCell ref="C24:M24"/>
    <mergeCell ref="C25:M25"/>
    <mergeCell ref="A4:A5"/>
    <mergeCell ref="A7:A9"/>
    <mergeCell ref="A10:A11"/>
    <mergeCell ref="A13:A15"/>
    <mergeCell ref="A16:A17"/>
    <mergeCell ref="C20:M20"/>
    <mergeCell ref="C21:M2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2017-08-24T04:15:12Z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2052-10.1.0.7520</vt:lpstr>
  </property>
</Properties>
</file>