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61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02" i="1" l="1"/>
  <c r="H100" i="1"/>
  <c r="H98" i="1"/>
  <c r="H96" i="1"/>
  <c r="H94" i="1"/>
  <c r="H92" i="1"/>
  <c r="G86" i="1" l="1"/>
  <c r="G84" i="1"/>
  <c r="G82" i="1"/>
  <c r="G80" i="1"/>
  <c r="G78" i="1"/>
  <c r="G76" i="1"/>
  <c r="C32" i="1" l="1"/>
  <c r="D32" i="1"/>
  <c r="E32" i="1"/>
  <c r="H32" i="1"/>
  <c r="I32" i="1"/>
  <c r="C30" i="1"/>
  <c r="D30" i="1"/>
  <c r="E30" i="1"/>
  <c r="H30" i="1"/>
  <c r="I30" i="1"/>
  <c r="C28" i="1"/>
  <c r="D28" i="1"/>
  <c r="E28" i="1"/>
  <c r="H28" i="1"/>
  <c r="I28" i="1"/>
  <c r="C26" i="1"/>
  <c r="D26" i="1"/>
  <c r="E26" i="1"/>
  <c r="H26" i="1"/>
  <c r="I26" i="1"/>
  <c r="C24" i="1"/>
  <c r="D24" i="1"/>
  <c r="E24" i="1"/>
  <c r="H24" i="1"/>
  <c r="I24" i="1"/>
  <c r="C22" i="1"/>
  <c r="D22" i="1"/>
  <c r="E22" i="1"/>
  <c r="H22" i="1"/>
  <c r="I22" i="1"/>
  <c r="C65" i="1" l="1"/>
  <c r="D65" i="1"/>
  <c r="E65" i="1"/>
  <c r="G65" i="1"/>
  <c r="H65" i="1"/>
  <c r="I65" i="1"/>
  <c r="J65" i="1"/>
  <c r="K65" i="1"/>
  <c r="B65" i="1"/>
  <c r="C102" i="1" l="1"/>
  <c r="D102" i="1"/>
  <c r="E102" i="1"/>
  <c r="F102" i="1"/>
  <c r="G102" i="1"/>
  <c r="I102" i="1"/>
  <c r="L102" i="1"/>
  <c r="N102" i="1"/>
  <c r="O102" i="1"/>
  <c r="B102" i="1"/>
  <c r="C100" i="1"/>
  <c r="D100" i="1"/>
  <c r="E100" i="1"/>
  <c r="F100" i="1"/>
  <c r="G100" i="1"/>
  <c r="I100" i="1"/>
  <c r="L100" i="1"/>
  <c r="N100" i="1"/>
  <c r="O100" i="1"/>
  <c r="B100" i="1"/>
  <c r="C98" i="1"/>
  <c r="D98" i="1"/>
  <c r="E98" i="1"/>
  <c r="F98" i="1"/>
  <c r="G98" i="1"/>
  <c r="I98" i="1"/>
  <c r="L98" i="1"/>
  <c r="N98" i="1"/>
  <c r="O98" i="1"/>
  <c r="B98" i="1"/>
  <c r="C96" i="1"/>
  <c r="D96" i="1"/>
  <c r="E96" i="1"/>
  <c r="F96" i="1"/>
  <c r="G96" i="1"/>
  <c r="I96" i="1"/>
  <c r="L96" i="1"/>
  <c r="N96" i="1"/>
  <c r="O96" i="1"/>
  <c r="B96" i="1"/>
  <c r="C94" i="1"/>
  <c r="D94" i="1"/>
  <c r="E94" i="1"/>
  <c r="F94" i="1"/>
  <c r="G94" i="1"/>
  <c r="I94" i="1"/>
  <c r="L94" i="1"/>
  <c r="N94" i="1"/>
  <c r="O94" i="1"/>
  <c r="B94" i="1"/>
  <c r="C92" i="1"/>
  <c r="D92" i="1"/>
  <c r="E92" i="1"/>
  <c r="F92" i="1"/>
  <c r="G92" i="1"/>
  <c r="I92" i="1"/>
  <c r="L92" i="1"/>
  <c r="N92" i="1"/>
  <c r="O92" i="1"/>
  <c r="B92" i="1"/>
  <c r="D86" i="1"/>
  <c r="E86" i="1"/>
  <c r="F86" i="1"/>
  <c r="H86" i="1"/>
  <c r="I86" i="1"/>
  <c r="J86" i="1"/>
  <c r="L86" i="1"/>
  <c r="B86" i="1"/>
  <c r="D84" i="1"/>
  <c r="E84" i="1"/>
  <c r="F84" i="1"/>
  <c r="H84" i="1"/>
  <c r="I84" i="1"/>
  <c r="J84" i="1"/>
  <c r="L84" i="1"/>
  <c r="B84" i="1"/>
  <c r="D82" i="1"/>
  <c r="E82" i="1"/>
  <c r="F82" i="1"/>
  <c r="H82" i="1"/>
  <c r="I82" i="1"/>
  <c r="J82" i="1"/>
  <c r="L82" i="1"/>
  <c r="B82" i="1"/>
  <c r="D80" i="1"/>
  <c r="E80" i="1"/>
  <c r="F80" i="1"/>
  <c r="H80" i="1"/>
  <c r="I80" i="1"/>
  <c r="J80" i="1"/>
  <c r="L80" i="1"/>
  <c r="B80" i="1"/>
  <c r="D78" i="1"/>
  <c r="E78" i="1"/>
  <c r="F78" i="1"/>
  <c r="H78" i="1"/>
  <c r="I78" i="1"/>
  <c r="J78" i="1"/>
  <c r="L78" i="1"/>
  <c r="B78" i="1"/>
  <c r="D76" i="1"/>
  <c r="E76" i="1"/>
  <c r="F76" i="1"/>
  <c r="H76" i="1"/>
  <c r="I76" i="1"/>
  <c r="J76" i="1"/>
  <c r="L76" i="1"/>
  <c r="B76" i="1"/>
  <c r="C67" i="1"/>
  <c r="D67" i="1"/>
  <c r="E67" i="1"/>
  <c r="G67" i="1"/>
  <c r="H67" i="1"/>
  <c r="I67" i="1"/>
  <c r="J67" i="1"/>
  <c r="K67" i="1"/>
  <c r="B67" i="1"/>
  <c r="C63" i="1"/>
  <c r="D63" i="1"/>
  <c r="E63" i="1"/>
  <c r="G63" i="1"/>
  <c r="H63" i="1"/>
  <c r="I63" i="1"/>
  <c r="J63" i="1"/>
  <c r="K63" i="1"/>
  <c r="B63" i="1"/>
  <c r="C61" i="1"/>
  <c r="D61" i="1"/>
  <c r="E61" i="1"/>
  <c r="G61" i="1"/>
  <c r="H61" i="1"/>
  <c r="I61" i="1"/>
  <c r="J61" i="1"/>
  <c r="K61" i="1"/>
  <c r="B61" i="1"/>
  <c r="C59" i="1"/>
  <c r="D59" i="1"/>
  <c r="E59" i="1"/>
  <c r="G59" i="1"/>
  <c r="H59" i="1"/>
  <c r="I59" i="1"/>
  <c r="J59" i="1"/>
  <c r="K59" i="1"/>
  <c r="B59" i="1"/>
  <c r="D57" i="1"/>
  <c r="E57" i="1"/>
  <c r="G57" i="1"/>
  <c r="H57" i="1"/>
  <c r="I57" i="1"/>
  <c r="J57" i="1"/>
  <c r="K57" i="1"/>
  <c r="B57" i="1"/>
  <c r="E51" i="1"/>
  <c r="F51" i="1"/>
  <c r="G51" i="1"/>
  <c r="H51" i="1"/>
  <c r="I51" i="1"/>
  <c r="K51" i="1"/>
  <c r="B51" i="1"/>
  <c r="E49" i="1"/>
  <c r="F49" i="1"/>
  <c r="G49" i="1"/>
  <c r="H49" i="1"/>
  <c r="I49" i="1"/>
  <c r="K49" i="1"/>
  <c r="B49" i="1"/>
  <c r="E47" i="1"/>
  <c r="F47" i="1"/>
  <c r="G47" i="1"/>
  <c r="H47" i="1"/>
  <c r="I47" i="1"/>
  <c r="K47" i="1"/>
  <c r="B47" i="1"/>
  <c r="E45" i="1"/>
  <c r="F45" i="1"/>
  <c r="G45" i="1"/>
  <c r="H45" i="1"/>
  <c r="I45" i="1"/>
  <c r="K45" i="1"/>
  <c r="B45" i="1"/>
  <c r="E43" i="1"/>
  <c r="F43" i="1"/>
  <c r="G43" i="1"/>
  <c r="H43" i="1"/>
  <c r="I43" i="1"/>
  <c r="K43" i="1"/>
  <c r="B43" i="1"/>
  <c r="E41" i="1"/>
  <c r="F41" i="1"/>
  <c r="G41" i="1"/>
  <c r="H41" i="1"/>
  <c r="I41" i="1"/>
  <c r="K41" i="1"/>
  <c r="B41" i="1"/>
  <c r="B32" i="1"/>
  <c r="B30" i="1"/>
  <c r="B28" i="1"/>
  <c r="B26" i="1"/>
  <c r="B24" i="1"/>
  <c r="B22" i="1"/>
  <c r="F16" i="1"/>
  <c r="G16" i="1"/>
  <c r="I16" i="1"/>
  <c r="K16" i="1"/>
  <c r="L16" i="1"/>
  <c r="B16" i="1"/>
  <c r="F14" i="1"/>
  <c r="G14" i="1"/>
  <c r="I14" i="1"/>
  <c r="K14" i="1"/>
  <c r="L14" i="1"/>
  <c r="B14" i="1"/>
  <c r="F12" i="1"/>
  <c r="G12" i="1"/>
  <c r="I12" i="1"/>
  <c r="K12" i="1"/>
  <c r="L12" i="1"/>
  <c r="B12" i="1"/>
  <c r="F10" i="1"/>
  <c r="G10" i="1"/>
  <c r="I10" i="1"/>
  <c r="K10" i="1"/>
  <c r="L10" i="1"/>
  <c r="B10" i="1"/>
  <c r="F8" i="1"/>
  <c r="G8" i="1"/>
  <c r="I8" i="1"/>
  <c r="K8" i="1"/>
  <c r="L8" i="1"/>
  <c r="B8" i="1"/>
  <c r="F6" i="1"/>
  <c r="G6" i="1"/>
  <c r="I6" i="1"/>
  <c r="K6" i="1"/>
  <c r="L6" i="1"/>
  <c r="B6" i="1"/>
</calcChain>
</file>

<file path=xl/sharedStrings.xml><?xml version="1.0" encoding="utf-8"?>
<sst xmlns="http://schemas.openxmlformats.org/spreadsheetml/2006/main" count="105" uniqueCount="42">
  <si>
    <t>85210活力動起來暨潔牙10月份成果統計表</t>
    <phoneticPr fontId="1" type="noConversion"/>
  </si>
  <si>
    <t>班級人數</t>
    <phoneticPr fontId="1" type="noConversion"/>
  </si>
  <si>
    <t>班級</t>
    <phoneticPr fontId="1" type="noConversion"/>
  </si>
  <si>
    <t>天數</t>
    <phoneticPr fontId="1" type="noConversion"/>
  </si>
  <si>
    <t>每日睡滿8小時班級總執行次數</t>
    <phoneticPr fontId="1" type="noConversion"/>
  </si>
  <si>
    <t>每日運動30分鐘班級總執行次數</t>
    <phoneticPr fontId="1" type="noConversion"/>
  </si>
  <si>
    <t>每日四電少於二班級總執行次數</t>
    <phoneticPr fontId="1" type="noConversion"/>
  </si>
  <si>
    <t>平均每人每日潔牙次數</t>
    <phoneticPr fontId="1" type="noConversion"/>
  </si>
  <si>
    <t>班級</t>
  </si>
  <si>
    <t>天數</t>
  </si>
  <si>
    <t>班級人數</t>
  </si>
  <si>
    <t>平均每人每日潔牙次數</t>
  </si>
  <si>
    <t>學校中午潔牙班級總執行次數</t>
    <phoneticPr fontId="1" type="noConversion"/>
  </si>
  <si>
    <t>每日睡滿8小時班級總執行次數</t>
    <phoneticPr fontId="1" type="noConversion"/>
  </si>
  <si>
    <t>每日睡滿8小時執行率%</t>
    <phoneticPr fontId="1" type="noConversion"/>
  </si>
  <si>
    <t>每日五蔬果班級總執行次數</t>
    <phoneticPr fontId="1" type="noConversion"/>
  </si>
  <si>
    <t>每日五蔬果執行率%</t>
    <phoneticPr fontId="1" type="noConversion"/>
  </si>
  <si>
    <t>每日運動30分鐘執行率%</t>
    <phoneticPr fontId="1" type="noConversion"/>
  </si>
  <si>
    <t>每日喝水1500cc班級總執行次數</t>
    <phoneticPr fontId="1" type="noConversion"/>
  </si>
  <si>
    <t>每日喝水1500cc執行率%</t>
    <phoneticPr fontId="1" type="noConversion"/>
  </si>
  <si>
    <t>每日四電少於二執行率%</t>
    <phoneticPr fontId="1" type="noConversion"/>
  </si>
  <si>
    <t>學校中午潔牙班級總執行次數</t>
    <phoneticPr fontId="1" type="noConversion"/>
  </si>
  <si>
    <t>學校中午潔牙執行率%</t>
    <phoneticPr fontId="1" type="noConversion"/>
  </si>
  <si>
    <t>每日睡滿8小時班級總執行次數</t>
    <phoneticPr fontId="1" type="noConversion"/>
  </si>
  <si>
    <t>每日睡滿8小時執行率%</t>
    <phoneticPr fontId="1" type="noConversion"/>
  </si>
  <si>
    <t>每日五蔬果班級總執行次數</t>
    <phoneticPr fontId="1" type="noConversion"/>
  </si>
  <si>
    <t>每日五蔬果執行率%</t>
    <phoneticPr fontId="1" type="noConversion"/>
  </si>
  <si>
    <t>每日運動30分鐘班級總執行次數</t>
    <phoneticPr fontId="1" type="noConversion"/>
  </si>
  <si>
    <t>每日運動30分鐘執行率%</t>
    <phoneticPr fontId="1" type="noConversion"/>
  </si>
  <si>
    <t>每日喝水1500cc班級總執行次數</t>
    <phoneticPr fontId="1" type="noConversion"/>
  </si>
  <si>
    <t>每日喝水1500cc執行率%</t>
    <phoneticPr fontId="1" type="noConversion"/>
  </si>
  <si>
    <t>每日四電少於二班級總執行次數</t>
    <phoneticPr fontId="1" type="noConversion"/>
  </si>
  <si>
    <t>每日五蔬果班級總執行次數</t>
    <phoneticPr fontId="1" type="noConversion"/>
  </si>
  <si>
    <t>每日運動30分鐘班級總執行次數</t>
    <phoneticPr fontId="1" type="noConversion"/>
  </si>
  <si>
    <t>每日喝水1500cc班級總執行次數</t>
    <phoneticPr fontId="1" type="noConversion"/>
  </si>
  <si>
    <t>學校中午潔牙班級總執行次數</t>
    <phoneticPr fontId="1" type="noConversion"/>
  </si>
  <si>
    <t>每日運動30分鐘班級總執行次數</t>
    <phoneticPr fontId="1" type="noConversion"/>
  </si>
  <si>
    <t>每日喝水1500cc班級總執行次數</t>
    <phoneticPr fontId="1" type="noConversion"/>
  </si>
  <si>
    <t>每日四電少於二班級總執行次數</t>
    <phoneticPr fontId="1" type="noConversion"/>
  </si>
  <si>
    <t>每日五蔬果班級總執行次數</t>
    <phoneticPr fontId="1" type="noConversion"/>
  </si>
  <si>
    <t>每日四電少於二班級總執行次數</t>
    <phoneticPr fontId="1" type="noConversion"/>
  </si>
  <si>
    <t>紅色表示填寫數字有誤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</si>
</sst>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2" xfId="0" applyFill="1" applyBorder="1">
      <alignment vertical="center"/>
    </xf>
    <xf numFmtId="0" fontId="4" fillId="2" borderId="2" xfId="0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4" xfId="0" applyFont="1" applyFill="1" applyBorder="1" applyAlignment="1">
      <alignment vertical="center"/>
    </xf>
    <xf numFmtId="176" fontId="5" fillId="2" borderId="2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6" fillId="2" borderId="11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76" fontId="8" fillId="2" borderId="11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176" fontId="8" fillId="2" borderId="21" xfId="0" applyNumberFormat="1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topLeftCell="A40" workbookViewId="0">
      <selection activeCell="N53" sqref="N53"/>
    </sheetView>
  </sheetViews>
  <sheetFormatPr defaultRowHeight="16.5" x14ac:dyDescent="0.25"/>
  <cols>
    <col min="1" max="1" width="28.625" customWidth="1"/>
  </cols>
  <sheetData>
    <row r="1" spans="1:13" ht="17.25" thickBot="1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18" thickTop="1" thickBot="1" x14ac:dyDescent="0.3">
      <c r="A2" s="10" t="s">
        <v>2</v>
      </c>
      <c r="B2" s="52">
        <v>101</v>
      </c>
      <c r="C2" s="53">
        <v>102</v>
      </c>
      <c r="D2" s="53">
        <v>103</v>
      </c>
      <c r="E2" s="53">
        <v>104</v>
      </c>
      <c r="F2" s="53">
        <v>105</v>
      </c>
      <c r="G2" s="53">
        <v>106</v>
      </c>
      <c r="H2" s="53">
        <v>107</v>
      </c>
      <c r="I2" s="53">
        <v>108</v>
      </c>
      <c r="J2" s="53">
        <v>109</v>
      </c>
      <c r="K2" s="53">
        <v>110</v>
      </c>
      <c r="L2" s="54">
        <v>111</v>
      </c>
      <c r="M2" s="75" t="s">
        <v>41</v>
      </c>
    </row>
    <row r="3" spans="1:13" ht="18" thickTop="1" thickBot="1" x14ac:dyDescent="0.3">
      <c r="A3" s="12" t="s">
        <v>3</v>
      </c>
      <c r="B3" s="13">
        <v>21</v>
      </c>
      <c r="C3" s="14">
        <v>21</v>
      </c>
      <c r="D3" s="14">
        <v>21</v>
      </c>
      <c r="E3" s="14">
        <v>21</v>
      </c>
      <c r="F3" s="14">
        <v>21</v>
      </c>
      <c r="G3" s="14">
        <v>21</v>
      </c>
      <c r="H3" s="14">
        <v>21</v>
      </c>
      <c r="I3" s="14">
        <v>21</v>
      </c>
      <c r="J3" s="14">
        <v>21</v>
      </c>
      <c r="K3" s="14">
        <v>21</v>
      </c>
      <c r="L3" s="15">
        <v>21</v>
      </c>
      <c r="M3" s="76"/>
    </row>
    <row r="4" spans="1:13" ht="18" thickTop="1" thickBot="1" x14ac:dyDescent="0.3">
      <c r="A4" s="10" t="s">
        <v>1</v>
      </c>
      <c r="B4" s="16">
        <v>27</v>
      </c>
      <c r="C4" s="17"/>
      <c r="D4" s="17"/>
      <c r="E4" s="17"/>
      <c r="F4" s="17">
        <v>27</v>
      </c>
      <c r="G4" s="17">
        <v>28</v>
      </c>
      <c r="H4" s="17"/>
      <c r="I4" s="17">
        <v>28</v>
      </c>
      <c r="J4" s="17"/>
      <c r="K4" s="17">
        <v>28</v>
      </c>
      <c r="L4" s="18">
        <v>29</v>
      </c>
      <c r="M4" s="76"/>
    </row>
    <row r="5" spans="1:13" ht="18" thickTop="1" thickBot="1" x14ac:dyDescent="0.3">
      <c r="A5" s="10" t="s">
        <v>13</v>
      </c>
      <c r="B5" s="16">
        <v>450</v>
      </c>
      <c r="C5" s="17"/>
      <c r="D5" s="17"/>
      <c r="E5" s="17"/>
      <c r="F5" s="17">
        <v>520</v>
      </c>
      <c r="G5" s="17">
        <v>465</v>
      </c>
      <c r="H5" s="17"/>
      <c r="I5" s="17">
        <v>436</v>
      </c>
      <c r="J5" s="17"/>
      <c r="K5" s="17">
        <v>515</v>
      </c>
      <c r="L5" s="18">
        <v>551</v>
      </c>
      <c r="M5" s="76"/>
    </row>
    <row r="6" spans="1:13" ht="18" thickTop="1" thickBot="1" x14ac:dyDescent="0.3">
      <c r="A6" s="40" t="s">
        <v>14</v>
      </c>
      <c r="B6" s="41">
        <f>B5/(B3*B4)%</f>
        <v>79.365079365079367</v>
      </c>
      <c r="C6" s="41"/>
      <c r="D6" s="41"/>
      <c r="E6" s="41"/>
      <c r="F6" s="41">
        <f t="shared" ref="F6:L6" si="0">F5/(F3*F4)%</f>
        <v>91.710758377425051</v>
      </c>
      <c r="G6" s="41">
        <f t="shared" si="0"/>
        <v>79.08163265306122</v>
      </c>
      <c r="H6" s="41"/>
      <c r="I6" s="41">
        <f t="shared" si="0"/>
        <v>74.149659863945573</v>
      </c>
      <c r="J6" s="41"/>
      <c r="K6" s="41">
        <f t="shared" si="0"/>
        <v>87.585034013605437</v>
      </c>
      <c r="L6" s="41">
        <f t="shared" si="0"/>
        <v>90.476190476190482</v>
      </c>
      <c r="M6" s="76"/>
    </row>
    <row r="7" spans="1:13" ht="18" thickTop="1" thickBot="1" x14ac:dyDescent="0.3">
      <c r="A7" s="10" t="s">
        <v>15</v>
      </c>
      <c r="B7" s="16">
        <v>458</v>
      </c>
      <c r="C7" s="17"/>
      <c r="D7" s="17"/>
      <c r="E7" s="17"/>
      <c r="F7" s="17">
        <v>483</v>
      </c>
      <c r="G7" s="17">
        <v>449</v>
      </c>
      <c r="H7" s="17"/>
      <c r="I7" s="17">
        <v>391</v>
      </c>
      <c r="J7" s="17"/>
      <c r="K7" s="17">
        <v>379</v>
      </c>
      <c r="L7" s="18">
        <v>609</v>
      </c>
      <c r="M7" s="76"/>
    </row>
    <row r="8" spans="1:13" ht="18" thickTop="1" thickBot="1" x14ac:dyDescent="0.3">
      <c r="A8" s="40" t="s">
        <v>16</v>
      </c>
      <c r="B8" s="41">
        <f>B7/(B3*B4)%</f>
        <v>80.776014109347443</v>
      </c>
      <c r="C8" s="41"/>
      <c r="D8" s="41"/>
      <c r="E8" s="41"/>
      <c r="F8" s="41">
        <f t="shared" ref="F8:L8" si="1">F7/(F3*F4)%</f>
        <v>85.18518518518519</v>
      </c>
      <c r="G8" s="41">
        <f t="shared" si="1"/>
        <v>76.360544217687078</v>
      </c>
      <c r="H8" s="41"/>
      <c r="I8" s="41">
        <f t="shared" si="1"/>
        <v>66.496598639455783</v>
      </c>
      <c r="J8" s="41"/>
      <c r="K8" s="41">
        <f t="shared" si="1"/>
        <v>64.455782312925166</v>
      </c>
      <c r="L8" s="41">
        <f t="shared" si="1"/>
        <v>100</v>
      </c>
      <c r="M8" s="76"/>
    </row>
    <row r="9" spans="1:13" ht="18" thickTop="1" thickBot="1" x14ac:dyDescent="0.3">
      <c r="A9" s="10" t="s">
        <v>5</v>
      </c>
      <c r="B9" s="16">
        <v>530</v>
      </c>
      <c r="C9" s="17"/>
      <c r="D9" s="17"/>
      <c r="E9" s="17"/>
      <c r="F9" s="17">
        <v>538</v>
      </c>
      <c r="G9" s="17">
        <v>430</v>
      </c>
      <c r="H9" s="17"/>
      <c r="I9" s="17">
        <v>455</v>
      </c>
      <c r="J9" s="17"/>
      <c r="K9" s="17">
        <v>431</v>
      </c>
      <c r="L9" s="18">
        <v>580</v>
      </c>
      <c r="M9" s="76"/>
    </row>
    <row r="10" spans="1:13" ht="18" thickTop="1" thickBot="1" x14ac:dyDescent="0.3">
      <c r="A10" s="40" t="s">
        <v>17</v>
      </c>
      <c r="B10" s="41">
        <f>B9/(B3*B4)%</f>
        <v>93.474426807760139</v>
      </c>
      <c r="C10" s="41"/>
      <c r="D10" s="41"/>
      <c r="E10" s="41"/>
      <c r="F10" s="41">
        <f t="shared" ref="F10:L10" si="2">F9/(F3*F4)%</f>
        <v>94.885361552028215</v>
      </c>
      <c r="G10" s="41">
        <f t="shared" si="2"/>
        <v>73.129251700680271</v>
      </c>
      <c r="H10" s="41"/>
      <c r="I10" s="41">
        <f t="shared" si="2"/>
        <v>77.38095238095238</v>
      </c>
      <c r="J10" s="41"/>
      <c r="K10" s="41">
        <f t="shared" si="2"/>
        <v>73.299319727891159</v>
      </c>
      <c r="L10" s="41">
        <f t="shared" si="2"/>
        <v>95.238095238095241</v>
      </c>
      <c r="M10" s="76"/>
    </row>
    <row r="11" spans="1:13" ht="18" thickTop="1" thickBot="1" x14ac:dyDescent="0.3">
      <c r="A11" s="10" t="s">
        <v>18</v>
      </c>
      <c r="B11" s="16">
        <v>482</v>
      </c>
      <c r="C11" s="17"/>
      <c r="D11" s="17"/>
      <c r="E11" s="17"/>
      <c r="F11" s="17">
        <v>413</v>
      </c>
      <c r="G11" s="17">
        <v>392</v>
      </c>
      <c r="H11" s="17"/>
      <c r="I11" s="17">
        <v>402</v>
      </c>
      <c r="J11" s="17"/>
      <c r="K11" s="17">
        <v>329</v>
      </c>
      <c r="L11" s="18">
        <v>315</v>
      </c>
      <c r="M11" s="76"/>
    </row>
    <row r="12" spans="1:13" ht="18" thickTop="1" thickBot="1" x14ac:dyDescent="0.3">
      <c r="A12" s="40" t="s">
        <v>19</v>
      </c>
      <c r="B12" s="41">
        <f>B11/(B3*B4)%</f>
        <v>85.00881834215167</v>
      </c>
      <c r="C12" s="41"/>
      <c r="D12" s="41"/>
      <c r="E12" s="41"/>
      <c r="F12" s="41">
        <f t="shared" ref="F12:L12" si="3">F11/(F3*F4)%</f>
        <v>72.839506172839506</v>
      </c>
      <c r="G12" s="41">
        <f t="shared" si="3"/>
        <v>66.666666666666671</v>
      </c>
      <c r="H12" s="41"/>
      <c r="I12" s="41">
        <f t="shared" si="3"/>
        <v>68.367346938775512</v>
      </c>
      <c r="J12" s="41"/>
      <c r="K12" s="41">
        <f t="shared" si="3"/>
        <v>55.952380952380956</v>
      </c>
      <c r="L12" s="41">
        <f t="shared" si="3"/>
        <v>51.724137931034484</v>
      </c>
      <c r="M12" s="76"/>
    </row>
    <row r="13" spans="1:13" ht="18" thickTop="1" thickBot="1" x14ac:dyDescent="0.3">
      <c r="A13" s="10" t="s">
        <v>6</v>
      </c>
      <c r="B13" s="16">
        <v>418</v>
      </c>
      <c r="C13" s="17"/>
      <c r="D13" s="17"/>
      <c r="E13" s="17"/>
      <c r="F13" s="17">
        <v>403</v>
      </c>
      <c r="G13" s="17">
        <v>384</v>
      </c>
      <c r="H13" s="17"/>
      <c r="I13" s="17">
        <v>389</v>
      </c>
      <c r="J13" s="17"/>
      <c r="K13" s="17">
        <v>503</v>
      </c>
      <c r="L13" s="18">
        <v>522</v>
      </c>
      <c r="M13" s="76"/>
    </row>
    <row r="14" spans="1:13" ht="18" thickTop="1" thickBot="1" x14ac:dyDescent="0.3">
      <c r="A14" s="40" t="s">
        <v>20</v>
      </c>
      <c r="B14" s="41">
        <f>B13/(B3*B4)%</f>
        <v>73.72134038800705</v>
      </c>
      <c r="C14" s="41"/>
      <c r="D14" s="41"/>
      <c r="E14" s="41"/>
      <c r="F14" s="41">
        <f t="shared" ref="F14:L14" si="4">F13/(F3*F4)%</f>
        <v>71.075837742504405</v>
      </c>
      <c r="G14" s="41">
        <f t="shared" si="4"/>
        <v>65.306122448979593</v>
      </c>
      <c r="H14" s="41"/>
      <c r="I14" s="41">
        <f t="shared" si="4"/>
        <v>66.156462585034021</v>
      </c>
      <c r="J14" s="41"/>
      <c r="K14" s="41">
        <f t="shared" si="4"/>
        <v>85.544217687074834</v>
      </c>
      <c r="L14" s="41">
        <f t="shared" si="4"/>
        <v>85.714285714285722</v>
      </c>
      <c r="M14" s="76"/>
    </row>
    <row r="15" spans="1:13" ht="18" thickTop="1" thickBot="1" x14ac:dyDescent="0.3">
      <c r="A15" s="10" t="s">
        <v>21</v>
      </c>
      <c r="B15" s="19">
        <v>567</v>
      </c>
      <c r="C15" s="20"/>
      <c r="D15" s="20"/>
      <c r="E15" s="20"/>
      <c r="F15" s="20">
        <v>534</v>
      </c>
      <c r="G15" s="20">
        <v>100</v>
      </c>
      <c r="H15" s="20"/>
      <c r="I15" s="20">
        <v>396</v>
      </c>
      <c r="J15" s="20"/>
      <c r="K15" s="61">
        <v>598</v>
      </c>
      <c r="L15" s="21">
        <v>600</v>
      </c>
      <c r="M15" s="76"/>
    </row>
    <row r="16" spans="1:13" ht="18" thickTop="1" thickBot="1" x14ac:dyDescent="0.3">
      <c r="A16" s="42" t="s">
        <v>22</v>
      </c>
      <c r="B16" s="43">
        <f>B15/(B3*B4)%</f>
        <v>100</v>
      </c>
      <c r="C16" s="43"/>
      <c r="D16" s="43"/>
      <c r="E16" s="43"/>
      <c r="F16" s="43">
        <f t="shared" ref="F16:L16" si="5">F15/(F3*F4)%</f>
        <v>94.179894179894177</v>
      </c>
      <c r="G16" s="43">
        <f t="shared" si="5"/>
        <v>17.006802721088437</v>
      </c>
      <c r="H16" s="43"/>
      <c r="I16" s="43">
        <f t="shared" si="5"/>
        <v>67.34693877551021</v>
      </c>
      <c r="J16" s="43"/>
      <c r="K16" s="62">
        <f t="shared" si="5"/>
        <v>101.70068027210884</v>
      </c>
      <c r="L16" s="43">
        <f t="shared" si="5"/>
        <v>98.522167487684726</v>
      </c>
    </row>
    <row r="17" spans="1:13" ht="18" thickTop="1" thickBot="1" x14ac:dyDescent="0.3">
      <c r="A17" s="7" t="s">
        <v>7</v>
      </c>
      <c r="B17" s="22">
        <v>3</v>
      </c>
      <c r="C17" s="22"/>
      <c r="D17" s="23"/>
      <c r="E17" s="23"/>
      <c r="F17" s="23">
        <v>3</v>
      </c>
      <c r="G17" s="23">
        <v>2</v>
      </c>
      <c r="H17" s="23"/>
      <c r="I17" s="23"/>
      <c r="J17" s="23"/>
      <c r="K17" s="23">
        <v>2</v>
      </c>
      <c r="L17" s="24">
        <v>3</v>
      </c>
    </row>
    <row r="18" spans="1:13" ht="18" thickTop="1" thickBot="1" x14ac:dyDescent="0.3">
      <c r="A18" s="10" t="s">
        <v>8</v>
      </c>
      <c r="B18" s="52">
        <v>112</v>
      </c>
      <c r="C18" s="53">
        <v>113</v>
      </c>
      <c r="D18" s="53">
        <v>114</v>
      </c>
      <c r="E18" s="53">
        <v>115</v>
      </c>
      <c r="F18" s="53">
        <v>116</v>
      </c>
      <c r="G18" s="53">
        <v>117</v>
      </c>
      <c r="H18" s="53">
        <v>118</v>
      </c>
      <c r="I18" s="53">
        <v>119</v>
      </c>
      <c r="J18" s="53">
        <v>120</v>
      </c>
      <c r="K18" s="53"/>
      <c r="L18" s="54"/>
    </row>
    <row r="19" spans="1:13" ht="18" customHeight="1" thickTop="1" thickBot="1" x14ac:dyDescent="0.3">
      <c r="A19" s="25" t="s">
        <v>9</v>
      </c>
      <c r="B19" s="13">
        <v>21</v>
      </c>
      <c r="C19" s="14">
        <v>21</v>
      </c>
      <c r="D19" s="14">
        <v>21</v>
      </c>
      <c r="E19" s="14">
        <v>21</v>
      </c>
      <c r="F19" s="14">
        <v>21</v>
      </c>
      <c r="G19" s="14">
        <v>21</v>
      </c>
      <c r="H19" s="14">
        <v>21</v>
      </c>
      <c r="I19" s="68">
        <v>21</v>
      </c>
      <c r="J19" s="26">
        <v>21</v>
      </c>
      <c r="K19" s="14"/>
      <c r="L19" s="15"/>
      <c r="M19" s="75" t="s">
        <v>41</v>
      </c>
    </row>
    <row r="20" spans="1:13" ht="18" thickTop="1" thickBot="1" x14ac:dyDescent="0.3">
      <c r="A20" s="10" t="s">
        <v>10</v>
      </c>
      <c r="B20" s="16">
        <v>27</v>
      </c>
      <c r="C20" s="17">
        <v>27</v>
      </c>
      <c r="D20" s="17">
        <v>27</v>
      </c>
      <c r="E20" s="17">
        <v>29</v>
      </c>
      <c r="F20" s="17"/>
      <c r="G20" s="17"/>
      <c r="H20" s="17">
        <v>28</v>
      </c>
      <c r="I20" s="69">
        <v>17</v>
      </c>
      <c r="J20" s="17"/>
      <c r="K20" s="17"/>
      <c r="L20" s="18"/>
      <c r="M20" s="76"/>
    </row>
    <row r="21" spans="1:13" ht="18" thickTop="1" thickBot="1" x14ac:dyDescent="0.3">
      <c r="A21" s="10" t="s">
        <v>23</v>
      </c>
      <c r="B21" s="16">
        <v>540</v>
      </c>
      <c r="C21" s="17">
        <v>567</v>
      </c>
      <c r="D21" s="17">
        <v>534</v>
      </c>
      <c r="E21" s="17">
        <v>495</v>
      </c>
      <c r="F21" s="17"/>
      <c r="G21" s="17"/>
      <c r="H21" s="17">
        <v>443</v>
      </c>
      <c r="I21" s="69">
        <v>357</v>
      </c>
      <c r="J21" s="17"/>
      <c r="K21" s="17"/>
      <c r="L21" s="18"/>
      <c r="M21" s="76"/>
    </row>
    <row r="22" spans="1:13" ht="18" thickTop="1" thickBot="1" x14ac:dyDescent="0.3">
      <c r="A22" s="40" t="s">
        <v>24</v>
      </c>
      <c r="B22" s="41">
        <f>B21/(B19*B20)%</f>
        <v>95.238095238095241</v>
      </c>
      <c r="C22" s="41">
        <f t="shared" ref="C22:I22" si="6">C21/(C19*C20)%</f>
        <v>100</v>
      </c>
      <c r="D22" s="41">
        <f t="shared" si="6"/>
        <v>94.179894179894177</v>
      </c>
      <c r="E22" s="41">
        <f t="shared" si="6"/>
        <v>81.2807881773399</v>
      </c>
      <c r="F22" s="41"/>
      <c r="G22" s="41"/>
      <c r="H22" s="41">
        <f t="shared" si="6"/>
        <v>75.340136054421777</v>
      </c>
      <c r="I22" s="70">
        <f t="shared" si="6"/>
        <v>100</v>
      </c>
      <c r="J22" s="41"/>
      <c r="K22" s="41"/>
      <c r="L22" s="41"/>
      <c r="M22" s="76"/>
    </row>
    <row r="23" spans="1:13" ht="18" thickTop="1" thickBot="1" x14ac:dyDescent="0.3">
      <c r="A23" s="10" t="s">
        <v>25</v>
      </c>
      <c r="B23" s="16">
        <v>489</v>
      </c>
      <c r="C23" s="17">
        <v>567</v>
      </c>
      <c r="D23" s="17">
        <v>491</v>
      </c>
      <c r="E23" s="17">
        <v>467</v>
      </c>
      <c r="F23" s="17"/>
      <c r="G23" s="17"/>
      <c r="H23" s="17">
        <v>364</v>
      </c>
      <c r="I23" s="69">
        <v>357</v>
      </c>
      <c r="J23" s="17"/>
      <c r="K23" s="17"/>
      <c r="L23" s="18"/>
      <c r="M23" s="76"/>
    </row>
    <row r="24" spans="1:13" ht="18" thickTop="1" thickBot="1" x14ac:dyDescent="0.3">
      <c r="A24" s="40" t="s">
        <v>26</v>
      </c>
      <c r="B24" s="41">
        <f>B23/(B19*B20)%</f>
        <v>86.24338624338624</v>
      </c>
      <c r="C24" s="41">
        <f t="shared" ref="C24:I24" si="7">C23/(C19*C20)%</f>
        <v>100</v>
      </c>
      <c r="D24" s="41">
        <f t="shared" si="7"/>
        <v>86.596119929453266</v>
      </c>
      <c r="E24" s="41">
        <f t="shared" si="7"/>
        <v>76.68308702791461</v>
      </c>
      <c r="F24" s="41"/>
      <c r="G24" s="41"/>
      <c r="H24" s="41">
        <f t="shared" si="7"/>
        <v>61.904761904761905</v>
      </c>
      <c r="I24" s="70">
        <f t="shared" si="7"/>
        <v>100</v>
      </c>
      <c r="J24" s="41"/>
      <c r="K24" s="41"/>
      <c r="L24" s="41"/>
      <c r="M24" s="76"/>
    </row>
    <row r="25" spans="1:13" ht="18" thickTop="1" thickBot="1" x14ac:dyDescent="0.3">
      <c r="A25" s="10" t="s">
        <v>27</v>
      </c>
      <c r="B25" s="16">
        <v>537</v>
      </c>
      <c r="C25" s="17">
        <v>556</v>
      </c>
      <c r="D25" s="17">
        <v>500</v>
      </c>
      <c r="E25" s="17">
        <v>555</v>
      </c>
      <c r="F25" s="17"/>
      <c r="G25" s="17"/>
      <c r="H25" s="17">
        <v>28</v>
      </c>
      <c r="I25" s="69">
        <v>357</v>
      </c>
      <c r="J25" s="17"/>
      <c r="K25" s="17"/>
      <c r="L25" s="18"/>
      <c r="M25" s="76"/>
    </row>
    <row r="26" spans="1:13" ht="18" thickTop="1" thickBot="1" x14ac:dyDescent="0.3">
      <c r="A26" s="40" t="s">
        <v>28</v>
      </c>
      <c r="B26" s="41">
        <f>B25/(B19*B20)%</f>
        <v>94.708994708994709</v>
      </c>
      <c r="C26" s="41">
        <f t="shared" ref="C26:I26" si="8">C25/(C19*C20)%</f>
        <v>98.059964726631392</v>
      </c>
      <c r="D26" s="41">
        <f t="shared" si="8"/>
        <v>88.183421516754848</v>
      </c>
      <c r="E26" s="41">
        <f t="shared" si="8"/>
        <v>91.13300492610837</v>
      </c>
      <c r="F26" s="41"/>
      <c r="G26" s="41"/>
      <c r="H26" s="41">
        <f t="shared" si="8"/>
        <v>4.7619047619047619</v>
      </c>
      <c r="I26" s="70">
        <f t="shared" si="8"/>
        <v>100</v>
      </c>
      <c r="J26" s="41"/>
      <c r="K26" s="41"/>
      <c r="L26" s="41"/>
      <c r="M26" s="76"/>
    </row>
    <row r="27" spans="1:13" ht="18" thickTop="1" thickBot="1" x14ac:dyDescent="0.3">
      <c r="A27" s="45" t="s">
        <v>29</v>
      </c>
      <c r="B27" s="46">
        <v>505</v>
      </c>
      <c r="C27" s="47">
        <v>546</v>
      </c>
      <c r="D27" s="47">
        <v>390</v>
      </c>
      <c r="E27" s="47">
        <v>424</v>
      </c>
      <c r="F27" s="47"/>
      <c r="G27" s="47"/>
      <c r="H27" s="47">
        <v>326</v>
      </c>
      <c r="I27" s="69">
        <v>357</v>
      </c>
      <c r="J27" s="47"/>
      <c r="K27" s="47"/>
      <c r="L27" s="48"/>
      <c r="M27" s="76"/>
    </row>
    <row r="28" spans="1:13" ht="18" thickTop="1" thickBot="1" x14ac:dyDescent="0.3">
      <c r="A28" s="40" t="s">
        <v>30</v>
      </c>
      <c r="B28" s="41">
        <f>B27/(B19*B20)%</f>
        <v>89.065255731922406</v>
      </c>
      <c r="C28" s="41">
        <f t="shared" ref="C28:I28" si="9">C27/(C19*C20)%</f>
        <v>96.296296296296291</v>
      </c>
      <c r="D28" s="41">
        <f t="shared" si="9"/>
        <v>68.783068783068785</v>
      </c>
      <c r="E28" s="41">
        <f t="shared" si="9"/>
        <v>69.622331691297205</v>
      </c>
      <c r="F28" s="41"/>
      <c r="G28" s="41"/>
      <c r="H28" s="41">
        <f t="shared" si="9"/>
        <v>55.442176870748298</v>
      </c>
      <c r="I28" s="70">
        <f t="shared" si="9"/>
        <v>100</v>
      </c>
      <c r="J28" s="41"/>
      <c r="K28" s="41"/>
      <c r="L28" s="41"/>
      <c r="M28" s="76"/>
    </row>
    <row r="29" spans="1:13" ht="18" thickTop="1" thickBot="1" x14ac:dyDescent="0.3">
      <c r="A29" s="10" t="s">
        <v>31</v>
      </c>
      <c r="B29" s="16">
        <v>448</v>
      </c>
      <c r="C29" s="17">
        <v>567</v>
      </c>
      <c r="D29" s="17">
        <v>474</v>
      </c>
      <c r="E29" s="17">
        <v>431</v>
      </c>
      <c r="F29" s="17"/>
      <c r="G29" s="17"/>
      <c r="H29" s="17">
        <v>400</v>
      </c>
      <c r="I29" s="69">
        <v>357</v>
      </c>
      <c r="J29" s="17"/>
      <c r="K29" s="17"/>
      <c r="L29" s="18"/>
      <c r="M29" s="76"/>
    </row>
    <row r="30" spans="1:13" ht="18" thickTop="1" thickBot="1" x14ac:dyDescent="0.3">
      <c r="A30" s="40" t="s">
        <v>20</v>
      </c>
      <c r="B30" s="41">
        <f>B29/(B19*B20)%</f>
        <v>79.012345679012341</v>
      </c>
      <c r="C30" s="41">
        <f t="shared" ref="C30:I30" si="10">C29/(C19*C20)%</f>
        <v>100</v>
      </c>
      <c r="D30" s="41">
        <f t="shared" si="10"/>
        <v>83.597883597883595</v>
      </c>
      <c r="E30" s="41">
        <f t="shared" si="10"/>
        <v>70.771756978653528</v>
      </c>
      <c r="F30" s="41"/>
      <c r="G30" s="41"/>
      <c r="H30" s="41">
        <f t="shared" si="10"/>
        <v>68.02721088435375</v>
      </c>
      <c r="I30" s="70">
        <f t="shared" si="10"/>
        <v>100</v>
      </c>
      <c r="J30" s="41"/>
      <c r="K30" s="41"/>
      <c r="L30" s="41"/>
      <c r="M30" s="76"/>
    </row>
    <row r="31" spans="1:13" ht="18" thickTop="1" thickBot="1" x14ac:dyDescent="0.3">
      <c r="A31" s="10" t="s">
        <v>12</v>
      </c>
      <c r="B31" s="27">
        <v>559</v>
      </c>
      <c r="C31" s="28">
        <v>567</v>
      </c>
      <c r="D31" s="28">
        <v>567</v>
      </c>
      <c r="E31" s="28">
        <v>432</v>
      </c>
      <c r="F31" s="28"/>
      <c r="G31" s="28"/>
      <c r="H31" s="28">
        <v>487</v>
      </c>
      <c r="I31" s="72">
        <v>357</v>
      </c>
      <c r="J31" s="28"/>
      <c r="K31" s="28"/>
      <c r="L31" s="29"/>
      <c r="M31" s="76"/>
    </row>
    <row r="32" spans="1:13" ht="18" thickTop="1" thickBot="1" x14ac:dyDescent="0.3">
      <c r="A32" s="40" t="s">
        <v>22</v>
      </c>
      <c r="B32" s="43">
        <f>B31/(B19*B20)%</f>
        <v>98.589065255731924</v>
      </c>
      <c r="C32" s="43">
        <f t="shared" ref="C32:I32" si="11">C31/(C19*C20)%</f>
        <v>100</v>
      </c>
      <c r="D32" s="43">
        <f t="shared" si="11"/>
        <v>100</v>
      </c>
      <c r="E32" s="43">
        <f t="shared" si="11"/>
        <v>70.935960591133011</v>
      </c>
      <c r="F32" s="43"/>
      <c r="G32" s="43"/>
      <c r="H32" s="43">
        <f t="shared" si="11"/>
        <v>82.823129251700678</v>
      </c>
      <c r="I32" s="73">
        <f t="shared" si="11"/>
        <v>100</v>
      </c>
      <c r="J32" s="43"/>
      <c r="K32" s="43"/>
      <c r="L32" s="43"/>
      <c r="M32" s="76"/>
    </row>
    <row r="33" spans="1:13" ht="18" thickTop="1" thickBot="1" x14ac:dyDescent="0.3">
      <c r="A33" s="10" t="s">
        <v>11</v>
      </c>
      <c r="B33" s="30">
        <v>1.93</v>
      </c>
      <c r="C33" s="30">
        <v>2</v>
      </c>
      <c r="D33" s="31">
        <v>2</v>
      </c>
      <c r="E33" s="31"/>
      <c r="F33" s="31"/>
      <c r="G33" s="31"/>
      <c r="H33" s="31">
        <v>2</v>
      </c>
      <c r="I33" s="74">
        <v>3</v>
      </c>
      <c r="J33" s="31"/>
      <c r="K33" s="31"/>
      <c r="L33" s="32"/>
    </row>
    <row r="34" spans="1:13" ht="17.25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3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3" ht="17.25" thickBot="1" x14ac:dyDescent="0.3">
      <c r="A36" s="78" t="s">
        <v>0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3" ht="18" thickTop="1" thickBot="1" x14ac:dyDescent="0.3">
      <c r="A37" s="10" t="s">
        <v>2</v>
      </c>
      <c r="B37" s="52">
        <v>201</v>
      </c>
      <c r="C37" s="52">
        <v>202</v>
      </c>
      <c r="D37" s="52">
        <v>203</v>
      </c>
      <c r="E37" s="52">
        <v>204</v>
      </c>
      <c r="F37" s="52">
        <v>205</v>
      </c>
      <c r="G37" s="52">
        <v>206</v>
      </c>
      <c r="H37" s="52">
        <v>207</v>
      </c>
      <c r="I37" s="52">
        <v>208</v>
      </c>
      <c r="J37" s="52">
        <v>209</v>
      </c>
      <c r="K37" s="52">
        <v>210</v>
      </c>
      <c r="L37" s="44">
        <v>211</v>
      </c>
    </row>
    <row r="38" spans="1:13" ht="18" thickTop="1" thickBot="1" x14ac:dyDescent="0.3">
      <c r="A38" s="12" t="s">
        <v>3</v>
      </c>
      <c r="B38" s="65">
        <v>21</v>
      </c>
      <c r="C38" s="14">
        <v>21</v>
      </c>
      <c r="D38" s="14">
        <v>21</v>
      </c>
      <c r="E38" s="26">
        <v>21</v>
      </c>
      <c r="F38" s="14">
        <v>21</v>
      </c>
      <c r="G38" s="14">
        <v>21</v>
      </c>
      <c r="H38" s="14">
        <v>21</v>
      </c>
      <c r="I38" s="14">
        <v>21</v>
      </c>
      <c r="J38" s="14">
        <v>21</v>
      </c>
      <c r="K38" s="14">
        <v>21</v>
      </c>
      <c r="L38" s="15">
        <v>21</v>
      </c>
    </row>
    <row r="39" spans="1:13" ht="18" thickTop="1" thickBot="1" x14ac:dyDescent="0.3">
      <c r="A39" s="10" t="s">
        <v>1</v>
      </c>
      <c r="B39" s="46">
        <v>28</v>
      </c>
      <c r="C39" s="17"/>
      <c r="D39" s="17"/>
      <c r="E39" s="17">
        <v>29</v>
      </c>
      <c r="F39" s="17">
        <v>29</v>
      </c>
      <c r="G39" s="17">
        <v>28</v>
      </c>
      <c r="H39" s="17">
        <v>28</v>
      </c>
      <c r="I39" s="17">
        <v>28</v>
      </c>
      <c r="J39" s="17"/>
      <c r="K39" s="17">
        <v>29</v>
      </c>
      <c r="L39" s="18"/>
      <c r="M39" s="75" t="s">
        <v>41</v>
      </c>
    </row>
    <row r="40" spans="1:13" ht="18" thickTop="1" thickBot="1" x14ac:dyDescent="0.3">
      <c r="A40" s="10" t="s">
        <v>4</v>
      </c>
      <c r="B40" s="46">
        <v>588</v>
      </c>
      <c r="C40" s="17"/>
      <c r="D40" s="17"/>
      <c r="E40" s="17">
        <v>609</v>
      </c>
      <c r="F40" s="17">
        <v>561</v>
      </c>
      <c r="G40" s="17">
        <v>497</v>
      </c>
      <c r="H40" s="17">
        <v>354</v>
      </c>
      <c r="I40" s="17">
        <v>588</v>
      </c>
      <c r="J40" s="17"/>
      <c r="K40" s="17">
        <v>609</v>
      </c>
      <c r="L40" s="18"/>
      <c r="M40" s="76"/>
    </row>
    <row r="41" spans="1:13" ht="18" thickTop="1" thickBot="1" x14ac:dyDescent="0.3">
      <c r="A41" s="40" t="s">
        <v>14</v>
      </c>
      <c r="B41" s="41">
        <f>B40/(B38*B39)%</f>
        <v>100</v>
      </c>
      <c r="C41" s="41"/>
      <c r="D41" s="41"/>
      <c r="E41" s="41">
        <f t="shared" ref="E41:K41" si="12">E40/(E38*E39)%</f>
        <v>100</v>
      </c>
      <c r="F41" s="41">
        <f t="shared" si="12"/>
        <v>92.118226600985224</v>
      </c>
      <c r="G41" s="41">
        <f t="shared" si="12"/>
        <v>84.523809523809518</v>
      </c>
      <c r="H41" s="41">
        <f t="shared" si="12"/>
        <v>60.204081632653065</v>
      </c>
      <c r="I41" s="41">
        <f t="shared" si="12"/>
        <v>100</v>
      </c>
      <c r="J41" s="41"/>
      <c r="K41" s="41">
        <f t="shared" si="12"/>
        <v>100</v>
      </c>
      <c r="L41" s="41"/>
      <c r="M41" s="76"/>
    </row>
    <row r="42" spans="1:13" ht="18" thickTop="1" thickBot="1" x14ac:dyDescent="0.3">
      <c r="A42" s="10" t="s">
        <v>32</v>
      </c>
      <c r="B42" s="46">
        <v>588</v>
      </c>
      <c r="C42" s="17"/>
      <c r="D42" s="17"/>
      <c r="E42" s="17">
        <v>609</v>
      </c>
      <c r="F42" s="17">
        <v>663</v>
      </c>
      <c r="G42" s="17">
        <v>459</v>
      </c>
      <c r="H42" s="17">
        <v>412</v>
      </c>
      <c r="I42" s="17">
        <v>588</v>
      </c>
      <c r="J42" s="17"/>
      <c r="K42" s="17">
        <v>590</v>
      </c>
      <c r="L42" s="18"/>
      <c r="M42" s="76"/>
    </row>
    <row r="43" spans="1:13" ht="18" thickTop="1" thickBot="1" x14ac:dyDescent="0.3">
      <c r="A43" s="40" t="s">
        <v>16</v>
      </c>
      <c r="B43" s="41">
        <f>B42/(B38*B39)%</f>
        <v>100</v>
      </c>
      <c r="C43" s="41"/>
      <c r="D43" s="41"/>
      <c r="E43" s="41">
        <f t="shared" ref="E43:K43" si="13">E42/(E38*E39)%</f>
        <v>100</v>
      </c>
      <c r="F43" s="41">
        <f t="shared" si="13"/>
        <v>108.86699507389163</v>
      </c>
      <c r="G43" s="41">
        <f t="shared" si="13"/>
        <v>78.061224489795919</v>
      </c>
      <c r="H43" s="41">
        <f t="shared" si="13"/>
        <v>70.068027210884352</v>
      </c>
      <c r="I43" s="41">
        <f t="shared" si="13"/>
        <v>100</v>
      </c>
      <c r="J43" s="41"/>
      <c r="K43" s="41">
        <f t="shared" si="13"/>
        <v>96.880131362889983</v>
      </c>
      <c r="L43" s="41"/>
      <c r="M43" s="76"/>
    </row>
    <row r="44" spans="1:13" ht="18" thickTop="1" thickBot="1" x14ac:dyDescent="0.3">
      <c r="A44" s="10" t="s">
        <v>33</v>
      </c>
      <c r="B44" s="46">
        <v>588</v>
      </c>
      <c r="C44" s="17"/>
      <c r="D44" s="17"/>
      <c r="E44" s="17">
        <v>609</v>
      </c>
      <c r="F44" s="17">
        <v>669</v>
      </c>
      <c r="G44" s="17">
        <v>510</v>
      </c>
      <c r="H44" s="17">
        <v>425</v>
      </c>
      <c r="I44" s="17">
        <v>588</v>
      </c>
      <c r="J44" s="17"/>
      <c r="K44" s="17">
        <v>609</v>
      </c>
      <c r="L44" s="18"/>
      <c r="M44" s="76"/>
    </row>
    <row r="45" spans="1:13" ht="18" thickTop="1" thickBot="1" x14ac:dyDescent="0.3">
      <c r="A45" s="40" t="s">
        <v>17</v>
      </c>
      <c r="B45" s="41">
        <f>B44/(B38*B39)%</f>
        <v>100</v>
      </c>
      <c r="C45" s="41"/>
      <c r="D45" s="41"/>
      <c r="E45" s="41">
        <f t="shared" ref="E45:K45" si="14">E44/(E38*E39)%</f>
        <v>100</v>
      </c>
      <c r="F45" s="41">
        <f t="shared" si="14"/>
        <v>109.85221674876847</v>
      </c>
      <c r="G45" s="41">
        <f t="shared" si="14"/>
        <v>86.734693877551024</v>
      </c>
      <c r="H45" s="41">
        <f t="shared" si="14"/>
        <v>72.278911564625858</v>
      </c>
      <c r="I45" s="41">
        <f t="shared" si="14"/>
        <v>100</v>
      </c>
      <c r="J45" s="41"/>
      <c r="K45" s="41">
        <f t="shared" si="14"/>
        <v>100</v>
      </c>
      <c r="L45" s="41"/>
      <c r="M45" s="76"/>
    </row>
    <row r="46" spans="1:13" ht="18" thickTop="1" thickBot="1" x14ac:dyDescent="0.3">
      <c r="A46" s="10" t="s">
        <v>34</v>
      </c>
      <c r="B46" s="46">
        <v>588</v>
      </c>
      <c r="C46" s="17"/>
      <c r="D46" s="17"/>
      <c r="E46" s="17">
        <v>609</v>
      </c>
      <c r="F46" s="17">
        <v>478</v>
      </c>
      <c r="G46" s="17">
        <v>501</v>
      </c>
      <c r="H46" s="17">
        <v>345</v>
      </c>
      <c r="I46" s="17">
        <v>588</v>
      </c>
      <c r="J46" s="17"/>
      <c r="K46" s="17">
        <v>587</v>
      </c>
      <c r="L46" s="18"/>
      <c r="M46" s="76"/>
    </row>
    <row r="47" spans="1:13" ht="18" thickTop="1" thickBot="1" x14ac:dyDescent="0.3">
      <c r="A47" s="40" t="s">
        <v>19</v>
      </c>
      <c r="B47" s="41">
        <f>B46/(B38*B39)%</f>
        <v>100</v>
      </c>
      <c r="C47" s="41"/>
      <c r="D47" s="41"/>
      <c r="E47" s="41">
        <f t="shared" ref="E47:K47" si="15">E46/(E38*E39)%</f>
        <v>100</v>
      </c>
      <c r="F47" s="41">
        <f t="shared" si="15"/>
        <v>78.489326765188835</v>
      </c>
      <c r="G47" s="41">
        <f t="shared" si="15"/>
        <v>85.204081632653057</v>
      </c>
      <c r="H47" s="41">
        <f t="shared" si="15"/>
        <v>58.673469387755105</v>
      </c>
      <c r="I47" s="41">
        <f t="shared" si="15"/>
        <v>100</v>
      </c>
      <c r="J47" s="41"/>
      <c r="K47" s="41">
        <f t="shared" si="15"/>
        <v>96.387520525451563</v>
      </c>
      <c r="L47" s="41"/>
      <c r="M47" s="76"/>
    </row>
    <row r="48" spans="1:13" ht="18" thickTop="1" thickBot="1" x14ac:dyDescent="0.3">
      <c r="A48" s="10" t="s">
        <v>6</v>
      </c>
      <c r="B48" s="46">
        <v>588</v>
      </c>
      <c r="C48" s="17"/>
      <c r="D48" s="17"/>
      <c r="E48" s="17">
        <v>609</v>
      </c>
      <c r="F48" s="17">
        <v>570</v>
      </c>
      <c r="G48" s="17">
        <v>423</v>
      </c>
      <c r="H48" s="17">
        <v>317</v>
      </c>
      <c r="I48" s="17">
        <v>574</v>
      </c>
      <c r="J48" s="17"/>
      <c r="K48" s="17">
        <v>463</v>
      </c>
      <c r="L48" s="18"/>
      <c r="M48" s="76"/>
    </row>
    <row r="49" spans="1:13" ht="18" thickTop="1" thickBot="1" x14ac:dyDescent="0.3">
      <c r="A49" s="40" t="s">
        <v>20</v>
      </c>
      <c r="B49" s="41">
        <f>B48/(B38*B39)%</f>
        <v>100</v>
      </c>
      <c r="C49" s="41"/>
      <c r="D49" s="41"/>
      <c r="E49" s="41">
        <f t="shared" ref="E49:K49" si="16">E48/(E38*E39)%</f>
        <v>100</v>
      </c>
      <c r="F49" s="41">
        <f t="shared" si="16"/>
        <v>93.596059113300498</v>
      </c>
      <c r="G49" s="41">
        <f t="shared" si="16"/>
        <v>71.938775510204081</v>
      </c>
      <c r="H49" s="41">
        <f t="shared" si="16"/>
        <v>53.911564625850339</v>
      </c>
      <c r="I49" s="41">
        <f t="shared" si="16"/>
        <v>97.61904761904762</v>
      </c>
      <c r="J49" s="41"/>
      <c r="K49" s="41">
        <f t="shared" si="16"/>
        <v>76.026272577996721</v>
      </c>
      <c r="L49" s="41"/>
      <c r="M49" s="76"/>
    </row>
    <row r="50" spans="1:13" ht="18" thickTop="1" thickBot="1" x14ac:dyDescent="0.3">
      <c r="A50" s="10" t="s">
        <v>35</v>
      </c>
      <c r="B50" s="66">
        <v>0</v>
      </c>
      <c r="C50" s="20"/>
      <c r="D50" s="20"/>
      <c r="E50" s="20">
        <v>609</v>
      </c>
      <c r="F50" s="20">
        <v>568</v>
      </c>
      <c r="G50" s="20">
        <v>398</v>
      </c>
      <c r="H50" s="20">
        <v>467</v>
      </c>
      <c r="I50" s="20">
        <v>588</v>
      </c>
      <c r="J50" s="20"/>
      <c r="K50" s="20">
        <v>326</v>
      </c>
      <c r="L50" s="21"/>
      <c r="M50" s="76"/>
    </row>
    <row r="51" spans="1:13" ht="18" thickTop="1" thickBot="1" x14ac:dyDescent="0.3">
      <c r="A51" s="42" t="s">
        <v>22</v>
      </c>
      <c r="B51" s="51">
        <f>B50/(B38*B39)%</f>
        <v>0</v>
      </c>
      <c r="C51" s="51"/>
      <c r="D51" s="51"/>
      <c r="E51" s="51">
        <f t="shared" ref="E51:K51" si="17">E50/(E38*E39)%</f>
        <v>100</v>
      </c>
      <c r="F51" s="51">
        <f t="shared" si="17"/>
        <v>93.267651888341547</v>
      </c>
      <c r="G51" s="51">
        <f t="shared" si="17"/>
        <v>67.687074829931973</v>
      </c>
      <c r="H51" s="51">
        <f t="shared" si="17"/>
        <v>79.421768707482997</v>
      </c>
      <c r="I51" s="51">
        <f t="shared" si="17"/>
        <v>100</v>
      </c>
      <c r="J51" s="51"/>
      <c r="K51" s="51">
        <f t="shared" si="17"/>
        <v>53.530377668308702</v>
      </c>
      <c r="L51" s="51"/>
      <c r="M51" s="76"/>
    </row>
    <row r="52" spans="1:13" ht="18" thickTop="1" thickBot="1" x14ac:dyDescent="0.3">
      <c r="A52" s="7" t="s">
        <v>7</v>
      </c>
      <c r="B52" s="33">
        <v>2</v>
      </c>
      <c r="C52" s="34"/>
      <c r="D52" s="20"/>
      <c r="E52" s="20">
        <v>2</v>
      </c>
      <c r="F52" s="20">
        <v>3</v>
      </c>
      <c r="G52" s="20">
        <v>1</v>
      </c>
      <c r="H52" s="20">
        <v>3</v>
      </c>
      <c r="I52" s="20">
        <v>2</v>
      </c>
      <c r="J52" s="20"/>
      <c r="K52" s="20"/>
      <c r="L52" s="21"/>
      <c r="M52" s="76"/>
    </row>
    <row r="53" spans="1:13" ht="18" thickTop="1" thickBot="1" x14ac:dyDescent="0.3">
      <c r="A53" s="10" t="s">
        <v>8</v>
      </c>
      <c r="B53" s="52">
        <v>212</v>
      </c>
      <c r="C53" s="52">
        <v>213</v>
      </c>
      <c r="D53" s="52">
        <v>214</v>
      </c>
      <c r="E53" s="52">
        <v>215</v>
      </c>
      <c r="F53" s="52">
        <v>216</v>
      </c>
      <c r="G53" s="52">
        <v>217</v>
      </c>
      <c r="H53" s="52">
        <v>218</v>
      </c>
      <c r="I53" s="52">
        <v>219</v>
      </c>
      <c r="J53" s="52">
        <v>220</v>
      </c>
      <c r="K53" s="52">
        <v>221</v>
      </c>
      <c r="L53" s="44">
        <v>222</v>
      </c>
    </row>
    <row r="54" spans="1:13" ht="18" thickTop="1" thickBot="1" x14ac:dyDescent="0.3">
      <c r="A54" s="12" t="s">
        <v>9</v>
      </c>
      <c r="B54" s="13">
        <v>21</v>
      </c>
      <c r="C54" s="14">
        <v>21</v>
      </c>
      <c r="D54" s="14">
        <v>21</v>
      </c>
      <c r="E54" s="14">
        <v>21</v>
      </c>
      <c r="F54" s="14">
        <v>21</v>
      </c>
      <c r="G54" s="14">
        <v>21</v>
      </c>
      <c r="H54" s="14">
        <v>21</v>
      </c>
      <c r="I54" s="14">
        <v>21</v>
      </c>
      <c r="J54" s="14">
        <v>21</v>
      </c>
      <c r="K54" s="14">
        <v>21</v>
      </c>
      <c r="L54" s="15">
        <v>21</v>
      </c>
    </row>
    <row r="55" spans="1:13" ht="18" thickTop="1" thickBot="1" x14ac:dyDescent="0.3">
      <c r="A55" s="10" t="s">
        <v>10</v>
      </c>
      <c r="B55" s="16">
        <v>28</v>
      </c>
      <c r="C55" s="17">
        <v>28</v>
      </c>
      <c r="D55" s="17">
        <v>29</v>
      </c>
      <c r="E55" s="17">
        <v>29</v>
      </c>
      <c r="F55" s="17"/>
      <c r="G55" s="17">
        <v>29</v>
      </c>
      <c r="H55" s="17">
        <v>29</v>
      </c>
      <c r="I55" s="17">
        <v>29</v>
      </c>
      <c r="J55" s="17">
        <v>29</v>
      </c>
      <c r="K55" s="17">
        <v>28</v>
      </c>
      <c r="L55" s="18"/>
    </row>
    <row r="56" spans="1:13" ht="18" thickTop="1" thickBot="1" x14ac:dyDescent="0.3">
      <c r="A56" s="10" t="s">
        <v>23</v>
      </c>
      <c r="B56" s="16">
        <v>525</v>
      </c>
      <c r="C56" s="17"/>
      <c r="D56" s="17">
        <v>29</v>
      </c>
      <c r="E56" s="63">
        <v>620</v>
      </c>
      <c r="F56" s="17"/>
      <c r="G56" s="17">
        <v>374</v>
      </c>
      <c r="H56" s="17">
        <v>600</v>
      </c>
      <c r="I56" s="17">
        <v>581</v>
      </c>
      <c r="J56" s="17">
        <v>462</v>
      </c>
      <c r="K56" s="63">
        <v>588</v>
      </c>
      <c r="L56" s="18"/>
    </row>
    <row r="57" spans="1:13" ht="18" thickTop="1" thickBot="1" x14ac:dyDescent="0.3">
      <c r="A57" s="40" t="s">
        <v>24</v>
      </c>
      <c r="B57" s="41">
        <f>B56/(B54*B55)%</f>
        <v>89.285714285714292</v>
      </c>
      <c r="C57" s="41"/>
      <c r="D57" s="41">
        <f t="shared" ref="D57:K57" si="18">D56/(D54*D55)%</f>
        <v>4.7619047619047619</v>
      </c>
      <c r="E57" s="64">
        <f t="shared" si="18"/>
        <v>101.80623973727423</v>
      </c>
      <c r="F57" s="41"/>
      <c r="G57" s="41">
        <f t="shared" si="18"/>
        <v>61.412151067323485</v>
      </c>
      <c r="H57" s="41">
        <f t="shared" si="18"/>
        <v>98.522167487684726</v>
      </c>
      <c r="I57" s="41">
        <f t="shared" si="18"/>
        <v>95.402298850574709</v>
      </c>
      <c r="J57" s="41">
        <f t="shared" si="18"/>
        <v>75.862068965517238</v>
      </c>
      <c r="K57" s="64">
        <f t="shared" si="18"/>
        <v>100</v>
      </c>
      <c r="L57" s="41"/>
      <c r="M57" s="75" t="s">
        <v>41</v>
      </c>
    </row>
    <row r="58" spans="1:13" ht="18" thickTop="1" thickBot="1" x14ac:dyDescent="0.3">
      <c r="A58" s="10" t="s">
        <v>25</v>
      </c>
      <c r="B58" s="16">
        <v>312</v>
      </c>
      <c r="C58" s="17">
        <v>281</v>
      </c>
      <c r="D58" s="17">
        <v>14</v>
      </c>
      <c r="E58" s="63">
        <v>669</v>
      </c>
      <c r="F58" s="17"/>
      <c r="G58" s="17">
        <v>303</v>
      </c>
      <c r="H58" s="17">
        <v>605</v>
      </c>
      <c r="I58" s="17">
        <v>578</v>
      </c>
      <c r="J58" s="17">
        <v>474</v>
      </c>
      <c r="K58" s="63">
        <v>509</v>
      </c>
      <c r="L58" s="18"/>
      <c r="M58" s="76"/>
    </row>
    <row r="59" spans="1:13" ht="18" thickTop="1" thickBot="1" x14ac:dyDescent="0.3">
      <c r="A59" s="40" t="s">
        <v>26</v>
      </c>
      <c r="B59" s="41">
        <f>B58/(B54*B55)%</f>
        <v>53.061224489795919</v>
      </c>
      <c r="C59" s="41">
        <f t="shared" ref="C59:K59" si="19">C58/(C54*C55)%</f>
        <v>47.789115646258502</v>
      </c>
      <c r="D59" s="41">
        <f t="shared" si="19"/>
        <v>2.2988505747126435</v>
      </c>
      <c r="E59" s="64">
        <f t="shared" si="19"/>
        <v>109.85221674876847</v>
      </c>
      <c r="F59" s="41"/>
      <c r="G59" s="41">
        <f t="shared" si="19"/>
        <v>49.75369458128079</v>
      </c>
      <c r="H59" s="41">
        <f t="shared" si="19"/>
        <v>99.343185550082097</v>
      </c>
      <c r="I59" s="41">
        <f t="shared" si="19"/>
        <v>94.909688013136289</v>
      </c>
      <c r="J59" s="41">
        <f t="shared" si="19"/>
        <v>77.832512315270932</v>
      </c>
      <c r="K59" s="64">
        <f t="shared" si="19"/>
        <v>86.564625850340136</v>
      </c>
      <c r="L59" s="41"/>
      <c r="M59" s="76"/>
    </row>
    <row r="60" spans="1:13" ht="18" thickTop="1" thickBot="1" x14ac:dyDescent="0.3">
      <c r="A60" s="10" t="s">
        <v>36</v>
      </c>
      <c r="B60" s="16">
        <v>504</v>
      </c>
      <c r="C60" s="17">
        <v>378</v>
      </c>
      <c r="D60" s="17">
        <v>28</v>
      </c>
      <c r="E60" s="63">
        <v>706</v>
      </c>
      <c r="F60" s="17"/>
      <c r="G60" s="17">
        <v>316</v>
      </c>
      <c r="H60" s="17">
        <v>595</v>
      </c>
      <c r="I60" s="17">
        <v>573</v>
      </c>
      <c r="J60" s="17">
        <v>462</v>
      </c>
      <c r="K60" s="63">
        <v>496</v>
      </c>
      <c r="L60" s="18"/>
      <c r="M60" s="76"/>
    </row>
    <row r="61" spans="1:13" ht="18" thickTop="1" thickBot="1" x14ac:dyDescent="0.3">
      <c r="A61" s="40" t="s">
        <v>28</v>
      </c>
      <c r="B61" s="41">
        <f>B60/(B54*B55)%</f>
        <v>85.714285714285722</v>
      </c>
      <c r="C61" s="41">
        <f t="shared" ref="C61:K61" si="20">C60/(C54*C55)%</f>
        <v>64.285714285714292</v>
      </c>
      <c r="D61" s="41">
        <f t="shared" si="20"/>
        <v>4.5977011494252871</v>
      </c>
      <c r="E61" s="64">
        <f t="shared" si="20"/>
        <v>115.92775041050903</v>
      </c>
      <c r="F61" s="41"/>
      <c r="G61" s="41">
        <f t="shared" si="20"/>
        <v>51.88834154351396</v>
      </c>
      <c r="H61" s="41">
        <f t="shared" si="20"/>
        <v>97.701149425287355</v>
      </c>
      <c r="I61" s="41">
        <f t="shared" si="20"/>
        <v>94.088669950738918</v>
      </c>
      <c r="J61" s="41">
        <f t="shared" si="20"/>
        <v>75.862068965517238</v>
      </c>
      <c r="K61" s="64">
        <f t="shared" si="20"/>
        <v>84.353741496598644</v>
      </c>
      <c r="L61" s="41"/>
      <c r="M61" s="76"/>
    </row>
    <row r="62" spans="1:13" ht="18" thickTop="1" thickBot="1" x14ac:dyDescent="0.3">
      <c r="A62" s="10" t="s">
        <v>37</v>
      </c>
      <c r="B62" s="16">
        <v>492</v>
      </c>
      <c r="C62" s="17">
        <v>289</v>
      </c>
      <c r="D62" s="17">
        <v>29</v>
      </c>
      <c r="E62" s="63">
        <v>699</v>
      </c>
      <c r="F62" s="17"/>
      <c r="G62" s="17">
        <v>479</v>
      </c>
      <c r="H62" s="17">
        <v>600</v>
      </c>
      <c r="I62" s="17">
        <v>590</v>
      </c>
      <c r="J62" s="17">
        <v>483</v>
      </c>
      <c r="K62" s="63">
        <v>499</v>
      </c>
      <c r="L62" s="18"/>
      <c r="M62" s="76"/>
    </row>
    <row r="63" spans="1:13" ht="18" thickTop="1" thickBot="1" x14ac:dyDescent="0.3">
      <c r="A63" s="40" t="s">
        <v>30</v>
      </c>
      <c r="B63" s="41">
        <f>B62/(B54*B55)%</f>
        <v>83.673469387755105</v>
      </c>
      <c r="C63" s="41">
        <f t="shared" ref="C63:K63" si="21">C62/(C54*C55)%</f>
        <v>49.14965986394558</v>
      </c>
      <c r="D63" s="41">
        <f t="shared" si="21"/>
        <v>4.7619047619047619</v>
      </c>
      <c r="E63" s="64">
        <f t="shared" si="21"/>
        <v>114.77832512315271</v>
      </c>
      <c r="F63" s="41"/>
      <c r="G63" s="41">
        <f t="shared" si="21"/>
        <v>78.653530377668304</v>
      </c>
      <c r="H63" s="41">
        <f t="shared" si="21"/>
        <v>98.522167487684726</v>
      </c>
      <c r="I63" s="41">
        <f t="shared" si="21"/>
        <v>96.880131362889983</v>
      </c>
      <c r="J63" s="41">
        <f t="shared" si="21"/>
        <v>79.310344827586206</v>
      </c>
      <c r="K63" s="64">
        <f t="shared" si="21"/>
        <v>84.863945578231295</v>
      </c>
      <c r="L63" s="41"/>
      <c r="M63" s="76"/>
    </row>
    <row r="64" spans="1:13" ht="18" thickTop="1" thickBot="1" x14ac:dyDescent="0.3">
      <c r="A64" s="10" t="s">
        <v>38</v>
      </c>
      <c r="B64" s="16">
        <v>467</v>
      </c>
      <c r="C64" s="17">
        <v>244</v>
      </c>
      <c r="D64" s="17">
        <v>24</v>
      </c>
      <c r="E64" s="17">
        <v>576</v>
      </c>
      <c r="F64" s="17"/>
      <c r="G64" s="17">
        <v>304</v>
      </c>
      <c r="H64" s="17">
        <v>603</v>
      </c>
      <c r="I64" s="17">
        <v>306</v>
      </c>
      <c r="J64" s="17">
        <v>442</v>
      </c>
      <c r="K64" s="17">
        <v>205</v>
      </c>
      <c r="L64" s="18"/>
      <c r="M64" s="76"/>
    </row>
    <row r="65" spans="1:13" ht="18" thickTop="1" thickBot="1" x14ac:dyDescent="0.3">
      <c r="A65" s="40" t="s">
        <v>20</v>
      </c>
      <c r="B65" s="41">
        <f>B64/(B54*B55)%</f>
        <v>79.421768707482997</v>
      </c>
      <c r="C65" s="41">
        <f t="shared" ref="C65:K65" si="22">C64/(C54*C55)%</f>
        <v>41.496598639455783</v>
      </c>
      <c r="D65" s="41">
        <f t="shared" si="22"/>
        <v>3.9408866995073892</v>
      </c>
      <c r="E65" s="41">
        <f t="shared" si="22"/>
        <v>94.581280788177338</v>
      </c>
      <c r="F65" s="41"/>
      <c r="G65" s="41">
        <f t="shared" si="22"/>
        <v>49.917898193760266</v>
      </c>
      <c r="H65" s="41">
        <f t="shared" si="22"/>
        <v>99.01477832512316</v>
      </c>
      <c r="I65" s="41">
        <f t="shared" si="22"/>
        <v>50.24630541871921</v>
      </c>
      <c r="J65" s="41">
        <f t="shared" si="22"/>
        <v>72.577996715927753</v>
      </c>
      <c r="K65" s="41">
        <f t="shared" si="22"/>
        <v>34.863945578231295</v>
      </c>
      <c r="L65" s="41"/>
      <c r="M65" s="76"/>
    </row>
    <row r="66" spans="1:13" ht="18" thickTop="1" thickBot="1" x14ac:dyDescent="0.3">
      <c r="A66" s="10" t="s">
        <v>35</v>
      </c>
      <c r="B66" s="35">
        <v>285</v>
      </c>
      <c r="C66" s="31">
        <v>31</v>
      </c>
      <c r="D66" s="31">
        <v>27</v>
      </c>
      <c r="E66" s="31">
        <v>560</v>
      </c>
      <c r="F66" s="31"/>
      <c r="G66" s="31">
        <v>609</v>
      </c>
      <c r="H66" s="31">
        <v>609</v>
      </c>
      <c r="I66" s="31">
        <v>566</v>
      </c>
      <c r="J66" s="31">
        <v>0</v>
      </c>
      <c r="K66" s="31">
        <v>460</v>
      </c>
      <c r="L66" s="32"/>
      <c r="M66" s="76"/>
    </row>
    <row r="67" spans="1:13" ht="18" thickTop="1" thickBot="1" x14ac:dyDescent="0.3">
      <c r="A67" s="40" t="s">
        <v>22</v>
      </c>
      <c r="B67" s="43">
        <f>B66/(B54*B55)%</f>
        <v>48.469387755102041</v>
      </c>
      <c r="C67" s="43">
        <f t="shared" ref="C67:K67" si="23">C66/(C54*C55)%</f>
        <v>5.2721088435374153</v>
      </c>
      <c r="D67" s="43">
        <f t="shared" si="23"/>
        <v>4.4334975369458132</v>
      </c>
      <c r="E67" s="43">
        <f t="shared" si="23"/>
        <v>91.954022988505756</v>
      </c>
      <c r="F67" s="43"/>
      <c r="G67" s="43">
        <f t="shared" si="23"/>
        <v>100</v>
      </c>
      <c r="H67" s="43">
        <f t="shared" si="23"/>
        <v>100</v>
      </c>
      <c r="I67" s="43">
        <f t="shared" si="23"/>
        <v>92.939244663382595</v>
      </c>
      <c r="J67" s="43">
        <f t="shared" si="23"/>
        <v>0</v>
      </c>
      <c r="K67" s="43">
        <f t="shared" si="23"/>
        <v>78.231292517006807</v>
      </c>
      <c r="L67" s="43"/>
      <c r="M67" s="76"/>
    </row>
    <row r="68" spans="1:13" ht="18" thickTop="1" thickBot="1" x14ac:dyDescent="0.3">
      <c r="A68" s="36" t="s">
        <v>11</v>
      </c>
      <c r="B68" s="23">
        <v>1.92</v>
      </c>
      <c r="C68" s="23"/>
      <c r="D68" s="23">
        <v>1.93</v>
      </c>
      <c r="E68" s="23">
        <v>3</v>
      </c>
      <c r="F68" s="23"/>
      <c r="G68" s="23">
        <v>2</v>
      </c>
      <c r="H68" s="23">
        <v>3</v>
      </c>
      <c r="I68" s="23">
        <v>1</v>
      </c>
      <c r="J68" s="23"/>
      <c r="K68" s="23">
        <v>2</v>
      </c>
      <c r="L68" s="24"/>
      <c r="M68" s="76"/>
    </row>
    <row r="69" spans="1:13" ht="17.25" thickTop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76"/>
    </row>
    <row r="70" spans="1:13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76"/>
    </row>
    <row r="71" spans="1:13" ht="17.25" thickBot="1" x14ac:dyDescent="0.3">
      <c r="A71" s="78" t="s">
        <v>0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</row>
    <row r="72" spans="1:13" ht="18" thickTop="1" thickBot="1" x14ac:dyDescent="0.3">
      <c r="A72" s="10" t="s">
        <v>2</v>
      </c>
      <c r="B72" s="11">
        <v>301</v>
      </c>
      <c r="C72" s="11">
        <v>302</v>
      </c>
      <c r="D72" s="11">
        <v>303</v>
      </c>
      <c r="E72" s="11">
        <v>304</v>
      </c>
      <c r="F72" s="11">
        <v>305</v>
      </c>
      <c r="G72" s="11">
        <v>306</v>
      </c>
      <c r="H72" s="67">
        <v>307</v>
      </c>
      <c r="I72" s="11">
        <v>308</v>
      </c>
      <c r="J72" s="11">
        <v>309</v>
      </c>
      <c r="K72" s="11">
        <v>310</v>
      </c>
      <c r="L72" s="10">
        <v>311</v>
      </c>
    </row>
    <row r="73" spans="1:13" ht="18" thickTop="1" thickBot="1" x14ac:dyDescent="0.3">
      <c r="A73" s="25" t="s">
        <v>3</v>
      </c>
      <c r="B73" s="13">
        <v>21</v>
      </c>
      <c r="C73" s="14">
        <v>21</v>
      </c>
      <c r="D73" s="14">
        <v>21</v>
      </c>
      <c r="E73" s="14">
        <v>21</v>
      </c>
      <c r="F73" s="14">
        <v>21</v>
      </c>
      <c r="G73" s="14">
        <v>21</v>
      </c>
      <c r="H73" s="68">
        <v>21</v>
      </c>
      <c r="I73" s="14">
        <v>21</v>
      </c>
      <c r="J73" s="14">
        <v>21</v>
      </c>
      <c r="K73" s="14">
        <v>21</v>
      </c>
      <c r="L73" s="15">
        <v>21</v>
      </c>
    </row>
    <row r="74" spans="1:13" ht="18" thickTop="1" thickBot="1" x14ac:dyDescent="0.3">
      <c r="A74" s="10" t="s">
        <v>1</v>
      </c>
      <c r="B74" s="16">
        <v>29</v>
      </c>
      <c r="C74" s="17"/>
      <c r="D74" s="17">
        <v>27</v>
      </c>
      <c r="E74" s="17">
        <v>25</v>
      </c>
      <c r="F74" s="17">
        <v>28</v>
      </c>
      <c r="G74" s="17">
        <v>29</v>
      </c>
      <c r="H74" s="69">
        <v>28</v>
      </c>
      <c r="I74" s="17">
        <v>27</v>
      </c>
      <c r="J74" s="17">
        <v>30</v>
      </c>
      <c r="K74" s="17"/>
      <c r="L74" s="18">
        <v>28</v>
      </c>
      <c r="M74" s="75" t="s">
        <v>41</v>
      </c>
    </row>
    <row r="75" spans="1:13" ht="18" thickTop="1" thickBot="1" x14ac:dyDescent="0.3">
      <c r="A75" s="10" t="s">
        <v>13</v>
      </c>
      <c r="B75" s="16">
        <v>680</v>
      </c>
      <c r="C75" s="17"/>
      <c r="D75" s="17">
        <v>523</v>
      </c>
      <c r="E75" s="17">
        <v>710</v>
      </c>
      <c r="F75" s="17">
        <v>588</v>
      </c>
      <c r="G75" s="17">
        <v>774</v>
      </c>
      <c r="H75" s="69">
        <v>588</v>
      </c>
      <c r="I75" s="17">
        <v>135</v>
      </c>
      <c r="J75" s="17">
        <v>434</v>
      </c>
      <c r="K75" s="17"/>
      <c r="L75" s="18">
        <v>317</v>
      </c>
      <c r="M75" s="76"/>
    </row>
    <row r="76" spans="1:13" ht="18" thickTop="1" thickBot="1" x14ac:dyDescent="0.3">
      <c r="A76" s="40" t="s">
        <v>14</v>
      </c>
      <c r="B76" s="41">
        <f>B75/(B73*B74)%</f>
        <v>111.6584564860427</v>
      </c>
      <c r="C76" s="41"/>
      <c r="D76" s="41">
        <f t="shared" ref="D76:L76" si="24">D75/(D73*D74)%</f>
        <v>92.239858906525569</v>
      </c>
      <c r="E76" s="41">
        <f t="shared" si="24"/>
        <v>135.23809523809524</v>
      </c>
      <c r="F76" s="41">
        <f t="shared" si="24"/>
        <v>100</v>
      </c>
      <c r="G76" s="41">
        <f t="shared" si="24"/>
        <v>127.09359605911331</v>
      </c>
      <c r="H76" s="70">
        <f t="shared" si="24"/>
        <v>100</v>
      </c>
      <c r="I76" s="41">
        <f t="shared" si="24"/>
        <v>23.80952380952381</v>
      </c>
      <c r="J76" s="41">
        <f t="shared" si="24"/>
        <v>68.888888888888886</v>
      </c>
      <c r="K76" s="41"/>
      <c r="L76" s="41">
        <f t="shared" si="24"/>
        <v>53.911564625850339</v>
      </c>
      <c r="M76" s="76"/>
    </row>
    <row r="77" spans="1:13" ht="18" thickTop="1" thickBot="1" x14ac:dyDescent="0.3">
      <c r="A77" s="10" t="s">
        <v>39</v>
      </c>
      <c r="B77" s="16">
        <v>492</v>
      </c>
      <c r="C77" s="17"/>
      <c r="D77" s="17">
        <v>454</v>
      </c>
      <c r="E77" s="17">
        <v>661</v>
      </c>
      <c r="F77" s="17">
        <v>546</v>
      </c>
      <c r="G77" s="17">
        <v>882</v>
      </c>
      <c r="H77" s="69">
        <v>580</v>
      </c>
      <c r="I77" s="17">
        <v>135</v>
      </c>
      <c r="J77" s="17">
        <v>587</v>
      </c>
      <c r="K77" s="17"/>
      <c r="L77" s="18">
        <v>281</v>
      </c>
      <c r="M77" s="76"/>
    </row>
    <row r="78" spans="1:13" ht="18" thickTop="1" thickBot="1" x14ac:dyDescent="0.3">
      <c r="A78" s="40" t="s">
        <v>16</v>
      </c>
      <c r="B78" s="41">
        <f>B77/(B73*B74)%</f>
        <v>80.78817733990148</v>
      </c>
      <c r="C78" s="41"/>
      <c r="D78" s="41">
        <f t="shared" ref="D78:L78" si="25">D77/(D73*D74)%</f>
        <v>80.070546737213405</v>
      </c>
      <c r="E78" s="41">
        <f t="shared" si="25"/>
        <v>125.9047619047619</v>
      </c>
      <c r="F78" s="41">
        <f t="shared" si="25"/>
        <v>92.857142857142861</v>
      </c>
      <c r="G78" s="41">
        <f t="shared" si="25"/>
        <v>144.82758620689654</v>
      </c>
      <c r="H78" s="70">
        <f t="shared" si="25"/>
        <v>98.639455782312922</v>
      </c>
      <c r="I78" s="41">
        <f t="shared" si="25"/>
        <v>23.80952380952381</v>
      </c>
      <c r="J78" s="41">
        <f t="shared" si="25"/>
        <v>93.174603174603178</v>
      </c>
      <c r="K78" s="41"/>
      <c r="L78" s="41">
        <f t="shared" si="25"/>
        <v>47.789115646258502</v>
      </c>
      <c r="M78" s="76"/>
    </row>
    <row r="79" spans="1:13" ht="18" thickTop="1" thickBot="1" x14ac:dyDescent="0.3">
      <c r="A79" s="10" t="s">
        <v>33</v>
      </c>
      <c r="B79" s="16">
        <v>605</v>
      </c>
      <c r="C79" s="17"/>
      <c r="D79" s="17">
        <v>442</v>
      </c>
      <c r="E79" s="17">
        <v>624</v>
      </c>
      <c r="F79" s="17">
        <v>567</v>
      </c>
      <c r="G79" s="17">
        <v>788</v>
      </c>
      <c r="H79" s="69">
        <v>588</v>
      </c>
      <c r="I79" s="17">
        <v>135</v>
      </c>
      <c r="J79" s="63">
        <v>757</v>
      </c>
      <c r="K79" s="17"/>
      <c r="L79" s="18">
        <v>276</v>
      </c>
      <c r="M79" s="76"/>
    </row>
    <row r="80" spans="1:13" ht="18" thickTop="1" thickBot="1" x14ac:dyDescent="0.3">
      <c r="A80" s="40" t="s">
        <v>17</v>
      </c>
      <c r="B80" s="41">
        <f>B79/(B73*B74)%</f>
        <v>99.343185550082097</v>
      </c>
      <c r="C80" s="41"/>
      <c r="D80" s="41">
        <f t="shared" ref="D80:L80" si="26">D79/(D73*D74)%</f>
        <v>77.954144620811292</v>
      </c>
      <c r="E80" s="41">
        <f t="shared" si="26"/>
        <v>118.85714285714286</v>
      </c>
      <c r="F80" s="41">
        <f t="shared" si="26"/>
        <v>96.428571428571431</v>
      </c>
      <c r="G80" s="41">
        <f t="shared" si="26"/>
        <v>129.39244663382595</v>
      </c>
      <c r="H80" s="70">
        <f t="shared" si="26"/>
        <v>100</v>
      </c>
      <c r="I80" s="41">
        <f t="shared" si="26"/>
        <v>23.80952380952381</v>
      </c>
      <c r="J80" s="64">
        <f t="shared" si="26"/>
        <v>120.15873015873017</v>
      </c>
      <c r="K80" s="41"/>
      <c r="L80" s="41">
        <f t="shared" si="26"/>
        <v>46.938775510204081</v>
      </c>
      <c r="M80" s="76"/>
    </row>
    <row r="81" spans="1:18" ht="18" thickTop="1" thickBot="1" x14ac:dyDescent="0.3">
      <c r="A81" s="10" t="s">
        <v>34</v>
      </c>
      <c r="B81" s="16">
        <v>591</v>
      </c>
      <c r="C81" s="17"/>
      <c r="D81" s="17">
        <v>464</v>
      </c>
      <c r="E81" s="17">
        <v>664</v>
      </c>
      <c r="F81" s="17">
        <v>546</v>
      </c>
      <c r="G81" s="17">
        <v>819</v>
      </c>
      <c r="H81" s="69">
        <v>583</v>
      </c>
      <c r="I81" s="17">
        <v>135</v>
      </c>
      <c r="J81" s="17">
        <v>566</v>
      </c>
      <c r="K81" s="17"/>
      <c r="L81" s="18">
        <v>294</v>
      </c>
      <c r="M81" s="76"/>
    </row>
    <row r="82" spans="1:18" ht="18" thickTop="1" thickBot="1" x14ac:dyDescent="0.3">
      <c r="A82" s="40" t="s">
        <v>19</v>
      </c>
      <c r="B82" s="41">
        <f>B81/(B73*B74)%</f>
        <v>97.044334975369466</v>
      </c>
      <c r="C82" s="41"/>
      <c r="D82" s="41">
        <f t="shared" ref="D82:L82" si="27">D81/(D73*D74)%</f>
        <v>81.834215167548507</v>
      </c>
      <c r="E82" s="41">
        <f t="shared" si="27"/>
        <v>126.47619047619048</v>
      </c>
      <c r="F82" s="41">
        <f t="shared" si="27"/>
        <v>92.857142857142861</v>
      </c>
      <c r="G82" s="41">
        <f t="shared" si="27"/>
        <v>134.48275862068965</v>
      </c>
      <c r="H82" s="70">
        <f t="shared" si="27"/>
        <v>99.149659863945587</v>
      </c>
      <c r="I82" s="41">
        <f t="shared" si="27"/>
        <v>23.80952380952381</v>
      </c>
      <c r="J82" s="41">
        <f t="shared" si="27"/>
        <v>89.841269841269849</v>
      </c>
      <c r="K82" s="41"/>
      <c r="L82" s="41">
        <f t="shared" si="27"/>
        <v>50</v>
      </c>
      <c r="M82" s="76"/>
    </row>
    <row r="83" spans="1:18" ht="18" thickTop="1" thickBot="1" x14ac:dyDescent="0.3">
      <c r="A83" s="10" t="s">
        <v>40</v>
      </c>
      <c r="B83" s="16">
        <v>479</v>
      </c>
      <c r="C83" s="17"/>
      <c r="D83" s="17">
        <v>361</v>
      </c>
      <c r="E83" s="17">
        <v>623</v>
      </c>
      <c r="F83" s="17">
        <v>588</v>
      </c>
      <c r="G83" s="17">
        <v>771</v>
      </c>
      <c r="H83" s="69">
        <v>572</v>
      </c>
      <c r="I83" s="17">
        <v>135</v>
      </c>
      <c r="J83" s="63">
        <v>647</v>
      </c>
      <c r="K83" s="17"/>
      <c r="L83" s="18">
        <v>331</v>
      </c>
      <c r="M83" s="76"/>
    </row>
    <row r="84" spans="1:18" ht="18" thickTop="1" thickBot="1" x14ac:dyDescent="0.3">
      <c r="A84" s="40" t="s">
        <v>20</v>
      </c>
      <c r="B84" s="41">
        <f>B83/(B73*B74)%</f>
        <v>78.653530377668304</v>
      </c>
      <c r="C84" s="41"/>
      <c r="D84" s="41">
        <f t="shared" ref="D84:L84" si="28">D83/(D73*D74)%</f>
        <v>63.668430335097</v>
      </c>
      <c r="E84" s="41">
        <f t="shared" si="28"/>
        <v>118.66666666666667</v>
      </c>
      <c r="F84" s="41">
        <f t="shared" si="28"/>
        <v>100</v>
      </c>
      <c r="G84" s="41">
        <f t="shared" si="28"/>
        <v>126.60098522167488</v>
      </c>
      <c r="H84" s="70">
        <f t="shared" si="28"/>
        <v>97.278911564625858</v>
      </c>
      <c r="I84" s="41">
        <f t="shared" si="28"/>
        <v>23.80952380952381</v>
      </c>
      <c r="J84" s="64">
        <f t="shared" si="28"/>
        <v>102.6984126984127</v>
      </c>
      <c r="K84" s="41"/>
      <c r="L84" s="41">
        <f t="shared" si="28"/>
        <v>56.292517006802726</v>
      </c>
      <c r="M84" s="76"/>
    </row>
    <row r="85" spans="1:18" ht="17.25" thickTop="1" x14ac:dyDescent="0.25">
      <c r="A85" s="13" t="s">
        <v>35</v>
      </c>
      <c r="B85" s="19">
        <v>250</v>
      </c>
      <c r="C85" s="20"/>
      <c r="D85" s="20">
        <v>84</v>
      </c>
      <c r="E85" s="20">
        <v>126</v>
      </c>
      <c r="F85" s="20">
        <v>567</v>
      </c>
      <c r="G85" s="20">
        <v>541</v>
      </c>
      <c r="H85" s="71">
        <v>21</v>
      </c>
      <c r="I85" s="20">
        <v>0</v>
      </c>
      <c r="J85" s="20">
        <v>105</v>
      </c>
      <c r="K85" s="20"/>
      <c r="L85" s="21">
        <v>446</v>
      </c>
      <c r="M85" s="76"/>
    </row>
    <row r="86" spans="1:18" ht="17.25" thickBot="1" x14ac:dyDescent="0.3">
      <c r="A86" s="49" t="s">
        <v>22</v>
      </c>
      <c r="B86" s="41">
        <f>B85/(B73*B74)%</f>
        <v>41.050903119868636</v>
      </c>
      <c r="C86" s="41"/>
      <c r="D86" s="41">
        <f t="shared" ref="D86:L86" si="29">D85/(D73*D74)%</f>
        <v>14.814814814814815</v>
      </c>
      <c r="E86" s="41">
        <f t="shared" si="29"/>
        <v>24</v>
      </c>
      <c r="F86" s="41">
        <f t="shared" si="29"/>
        <v>96.428571428571431</v>
      </c>
      <c r="G86" s="41">
        <f t="shared" si="29"/>
        <v>88.834154351395739</v>
      </c>
      <c r="H86" s="70">
        <f t="shared" si="29"/>
        <v>3.5714285714285716</v>
      </c>
      <c r="I86" s="41">
        <f t="shared" si="29"/>
        <v>0</v>
      </c>
      <c r="J86" s="41">
        <f t="shared" si="29"/>
        <v>16.666666666666668</v>
      </c>
      <c r="K86" s="41"/>
      <c r="L86" s="41">
        <f t="shared" si="29"/>
        <v>75.850340136054427</v>
      </c>
      <c r="M86" s="76"/>
    </row>
    <row r="87" spans="1:18" ht="18" thickTop="1" thickBot="1" x14ac:dyDescent="0.3">
      <c r="A87" s="7" t="s">
        <v>7</v>
      </c>
      <c r="B87" s="35">
        <v>3</v>
      </c>
      <c r="C87" s="23"/>
      <c r="D87" s="23">
        <v>2</v>
      </c>
      <c r="E87" s="23"/>
      <c r="F87" s="23"/>
      <c r="G87" s="23"/>
      <c r="H87" s="23">
        <v>3</v>
      </c>
      <c r="I87" s="23"/>
      <c r="J87" s="23"/>
      <c r="K87" s="23"/>
      <c r="L87" s="24"/>
      <c r="M87" s="76"/>
    </row>
    <row r="88" spans="1:18" ht="18" thickTop="1" thickBot="1" x14ac:dyDescent="0.3">
      <c r="A88" s="44" t="s">
        <v>8</v>
      </c>
      <c r="B88" s="52">
        <v>312</v>
      </c>
      <c r="C88" s="52">
        <v>313</v>
      </c>
      <c r="D88" s="52">
        <v>314</v>
      </c>
      <c r="E88" s="52">
        <v>315</v>
      </c>
      <c r="F88" s="52">
        <v>316</v>
      </c>
      <c r="G88" s="52">
        <v>317</v>
      </c>
      <c r="H88" s="52">
        <v>318</v>
      </c>
      <c r="I88" s="52">
        <v>319</v>
      </c>
      <c r="J88" s="52">
        <v>320</v>
      </c>
      <c r="K88" s="52">
        <v>321</v>
      </c>
      <c r="L88" s="52">
        <v>322</v>
      </c>
      <c r="M88" s="59">
        <v>323</v>
      </c>
      <c r="N88" s="59">
        <v>324</v>
      </c>
      <c r="O88" s="59">
        <v>325</v>
      </c>
      <c r="P88" s="60">
        <v>326</v>
      </c>
    </row>
    <row r="89" spans="1:18" ht="18" thickTop="1" thickBot="1" x14ac:dyDescent="0.3">
      <c r="A89" s="25" t="s">
        <v>9</v>
      </c>
      <c r="B89" s="13">
        <v>21</v>
      </c>
      <c r="C89" s="14">
        <v>21</v>
      </c>
      <c r="D89" s="14">
        <v>21</v>
      </c>
      <c r="E89" s="14">
        <v>21</v>
      </c>
      <c r="F89" s="14">
        <v>21</v>
      </c>
      <c r="G89" s="14">
        <v>21</v>
      </c>
      <c r="H89" s="14">
        <v>21</v>
      </c>
      <c r="I89" s="14">
        <v>21</v>
      </c>
      <c r="J89" s="14">
        <v>21</v>
      </c>
      <c r="K89" s="14">
        <v>21</v>
      </c>
      <c r="L89" s="14">
        <v>21</v>
      </c>
      <c r="M89" s="2">
        <v>21</v>
      </c>
      <c r="N89" s="2">
        <v>21</v>
      </c>
      <c r="O89" s="2">
        <v>21</v>
      </c>
      <c r="P89" s="3">
        <v>21</v>
      </c>
    </row>
    <row r="90" spans="1:18" ht="18" thickTop="1" thickBot="1" x14ac:dyDescent="0.3">
      <c r="A90" s="10" t="s">
        <v>10</v>
      </c>
      <c r="B90" s="16">
        <v>28</v>
      </c>
      <c r="C90" s="17">
        <v>26</v>
      </c>
      <c r="D90" s="17">
        <v>26</v>
      </c>
      <c r="E90" s="17">
        <v>27</v>
      </c>
      <c r="F90" s="17">
        <v>28</v>
      </c>
      <c r="G90" s="17">
        <v>27</v>
      </c>
      <c r="H90" s="17">
        <v>27</v>
      </c>
      <c r="I90" s="17">
        <v>28</v>
      </c>
      <c r="J90" s="17"/>
      <c r="K90" s="17"/>
      <c r="L90" s="37">
        <v>29</v>
      </c>
      <c r="M90" s="1"/>
      <c r="N90" s="1">
        <v>27</v>
      </c>
      <c r="O90" s="1">
        <v>29</v>
      </c>
      <c r="P90" s="4"/>
    </row>
    <row r="91" spans="1:18" ht="18" thickTop="1" thickBot="1" x14ac:dyDescent="0.3">
      <c r="A91" s="10" t="s">
        <v>23</v>
      </c>
      <c r="B91" s="16">
        <v>588</v>
      </c>
      <c r="C91" s="17">
        <v>84</v>
      </c>
      <c r="D91" s="17">
        <v>546</v>
      </c>
      <c r="E91" s="17">
        <v>334</v>
      </c>
      <c r="F91" s="17">
        <v>576</v>
      </c>
      <c r="G91" s="17">
        <v>496</v>
      </c>
      <c r="H91" s="17">
        <v>567</v>
      </c>
      <c r="I91" s="17">
        <v>231</v>
      </c>
      <c r="J91" s="17"/>
      <c r="K91" s="17"/>
      <c r="L91" s="37">
        <v>609</v>
      </c>
      <c r="M91" s="1"/>
      <c r="N91" s="1">
        <v>567</v>
      </c>
      <c r="O91" s="1">
        <v>509</v>
      </c>
      <c r="P91" s="4"/>
      <c r="Q91" s="75" t="s">
        <v>41</v>
      </c>
    </row>
    <row r="92" spans="1:18" ht="18" thickTop="1" thickBot="1" x14ac:dyDescent="0.3">
      <c r="A92" s="40" t="s">
        <v>24</v>
      </c>
      <c r="B92" s="41">
        <f>B91/(B89*B90)%</f>
        <v>100</v>
      </c>
      <c r="C92" s="41">
        <f t="shared" ref="C92:O92" si="30">C91/(C89*C90)%</f>
        <v>15.384615384615385</v>
      </c>
      <c r="D92" s="41">
        <f t="shared" si="30"/>
        <v>100</v>
      </c>
      <c r="E92" s="41">
        <f t="shared" si="30"/>
        <v>58.906525573192241</v>
      </c>
      <c r="F92" s="41">
        <f t="shared" si="30"/>
        <v>97.959183673469383</v>
      </c>
      <c r="G92" s="41">
        <f t="shared" si="30"/>
        <v>87.47795414462081</v>
      </c>
      <c r="H92" s="41">
        <f t="shared" si="30"/>
        <v>100</v>
      </c>
      <c r="I92" s="41">
        <f t="shared" si="30"/>
        <v>39.285714285714285</v>
      </c>
      <c r="J92" s="41"/>
      <c r="K92" s="41"/>
      <c r="L92" s="41">
        <f t="shared" si="30"/>
        <v>100</v>
      </c>
      <c r="M92" s="41"/>
      <c r="N92" s="41">
        <f t="shared" si="30"/>
        <v>100</v>
      </c>
      <c r="O92" s="41">
        <f t="shared" si="30"/>
        <v>83.579638752052546</v>
      </c>
      <c r="P92" s="41"/>
      <c r="Q92" s="76"/>
    </row>
    <row r="93" spans="1:18" ht="18" thickTop="1" thickBot="1" x14ac:dyDescent="0.3">
      <c r="A93" s="10" t="s">
        <v>25</v>
      </c>
      <c r="B93" s="16">
        <v>588</v>
      </c>
      <c r="C93" s="17">
        <v>213</v>
      </c>
      <c r="D93" s="17">
        <v>546</v>
      </c>
      <c r="E93" s="17">
        <v>555</v>
      </c>
      <c r="F93" s="17">
        <v>567</v>
      </c>
      <c r="G93" s="17">
        <v>465</v>
      </c>
      <c r="H93" s="17">
        <v>567</v>
      </c>
      <c r="I93" s="17">
        <v>588</v>
      </c>
      <c r="J93" s="17"/>
      <c r="K93" s="17"/>
      <c r="L93" s="37">
        <v>593</v>
      </c>
      <c r="M93" s="1"/>
      <c r="N93" s="1">
        <v>543</v>
      </c>
      <c r="O93" s="1">
        <v>509</v>
      </c>
      <c r="P93" s="4"/>
      <c r="Q93" s="76"/>
    </row>
    <row r="94" spans="1:18" ht="18" thickTop="1" thickBot="1" x14ac:dyDescent="0.3">
      <c r="A94" s="40" t="s">
        <v>26</v>
      </c>
      <c r="B94" s="41">
        <f>B93/(B89*B90)%</f>
        <v>100</v>
      </c>
      <c r="C94" s="41">
        <f t="shared" ref="C94:O94" si="31">C93/(C89*C90)%</f>
        <v>39.010989010989015</v>
      </c>
      <c r="D94" s="41">
        <f t="shared" si="31"/>
        <v>100</v>
      </c>
      <c r="E94" s="41">
        <f t="shared" si="31"/>
        <v>97.883597883597886</v>
      </c>
      <c r="F94" s="41">
        <f t="shared" si="31"/>
        <v>96.428571428571431</v>
      </c>
      <c r="G94" s="41">
        <f t="shared" si="31"/>
        <v>82.010582010582013</v>
      </c>
      <c r="H94" s="41">
        <f t="shared" si="31"/>
        <v>100</v>
      </c>
      <c r="I94" s="41">
        <f t="shared" si="31"/>
        <v>100</v>
      </c>
      <c r="J94" s="41"/>
      <c r="K94" s="41"/>
      <c r="L94" s="41">
        <f t="shared" si="31"/>
        <v>97.372742200328403</v>
      </c>
      <c r="M94" s="41"/>
      <c r="N94" s="41">
        <f t="shared" si="31"/>
        <v>95.767195767195773</v>
      </c>
      <c r="O94" s="41">
        <f t="shared" si="31"/>
        <v>83.579638752052546</v>
      </c>
      <c r="P94" s="41"/>
      <c r="Q94" s="76"/>
    </row>
    <row r="95" spans="1:18" ht="18" thickTop="1" thickBot="1" x14ac:dyDescent="0.3">
      <c r="A95" s="45" t="s">
        <v>36</v>
      </c>
      <c r="B95" s="46">
        <v>588</v>
      </c>
      <c r="C95" s="47">
        <v>182</v>
      </c>
      <c r="D95" s="47">
        <v>546</v>
      </c>
      <c r="E95" s="47">
        <v>399</v>
      </c>
      <c r="F95" s="47">
        <v>586</v>
      </c>
      <c r="G95" s="47">
        <v>496</v>
      </c>
      <c r="H95" s="47">
        <v>567</v>
      </c>
      <c r="I95" s="47">
        <v>588</v>
      </c>
      <c r="J95" s="47"/>
      <c r="K95" s="47"/>
      <c r="L95" s="55">
        <v>609</v>
      </c>
      <c r="M95" s="56"/>
      <c r="N95" s="56">
        <v>567</v>
      </c>
      <c r="O95" s="56">
        <v>509</v>
      </c>
      <c r="P95" s="57"/>
      <c r="Q95" s="76"/>
      <c r="R95" s="58"/>
    </row>
    <row r="96" spans="1:18" ht="18" thickTop="1" thickBot="1" x14ac:dyDescent="0.3">
      <c r="A96" s="40" t="s">
        <v>28</v>
      </c>
      <c r="B96" s="41">
        <f>B95/(B89*B90)%</f>
        <v>100</v>
      </c>
      <c r="C96" s="41">
        <f t="shared" ref="C96:O96" si="32">C95/(C89*C90)%</f>
        <v>33.333333333333336</v>
      </c>
      <c r="D96" s="41">
        <f t="shared" si="32"/>
        <v>100</v>
      </c>
      <c r="E96" s="41">
        <f t="shared" si="32"/>
        <v>70.370370370370367</v>
      </c>
      <c r="F96" s="41">
        <f t="shared" si="32"/>
        <v>99.659863945578238</v>
      </c>
      <c r="G96" s="41">
        <f t="shared" si="32"/>
        <v>87.47795414462081</v>
      </c>
      <c r="H96" s="41">
        <f t="shared" si="32"/>
        <v>100</v>
      </c>
      <c r="I96" s="41">
        <f t="shared" si="32"/>
        <v>100</v>
      </c>
      <c r="J96" s="41"/>
      <c r="K96" s="41"/>
      <c r="L96" s="41">
        <f t="shared" si="32"/>
        <v>100</v>
      </c>
      <c r="M96" s="41"/>
      <c r="N96" s="41">
        <f t="shared" si="32"/>
        <v>100</v>
      </c>
      <c r="O96" s="41">
        <f t="shared" si="32"/>
        <v>83.579638752052546</v>
      </c>
      <c r="P96" s="41"/>
      <c r="Q96" s="76"/>
    </row>
    <row r="97" spans="1:17" ht="18" thickTop="1" thickBot="1" x14ac:dyDescent="0.3">
      <c r="A97" s="10" t="s">
        <v>37</v>
      </c>
      <c r="B97" s="16">
        <v>588</v>
      </c>
      <c r="C97" s="17">
        <v>121</v>
      </c>
      <c r="D97" s="17">
        <v>546</v>
      </c>
      <c r="E97" s="17">
        <v>327</v>
      </c>
      <c r="F97" s="17">
        <v>543</v>
      </c>
      <c r="G97" s="17">
        <v>465</v>
      </c>
      <c r="H97" s="17">
        <v>567</v>
      </c>
      <c r="I97" s="17">
        <v>441</v>
      </c>
      <c r="J97" s="17"/>
      <c r="K97" s="17"/>
      <c r="L97" s="37">
        <v>602</v>
      </c>
      <c r="M97" s="1"/>
      <c r="N97" s="1">
        <v>552</v>
      </c>
      <c r="O97" s="1">
        <v>509</v>
      </c>
      <c r="P97" s="4"/>
      <c r="Q97" s="76"/>
    </row>
    <row r="98" spans="1:17" ht="18" thickTop="1" thickBot="1" x14ac:dyDescent="0.3">
      <c r="A98" s="40" t="s">
        <v>30</v>
      </c>
      <c r="B98" s="41">
        <f>B97/(B89*B90)%</f>
        <v>100</v>
      </c>
      <c r="C98" s="41">
        <f t="shared" ref="C98:O98" si="33">C97/(C89*C90)%</f>
        <v>22.161172161172161</v>
      </c>
      <c r="D98" s="41">
        <f t="shared" si="33"/>
        <v>100</v>
      </c>
      <c r="E98" s="41">
        <f t="shared" si="33"/>
        <v>57.671957671957671</v>
      </c>
      <c r="F98" s="41">
        <f t="shared" si="33"/>
        <v>92.34693877551021</v>
      </c>
      <c r="G98" s="41">
        <f t="shared" si="33"/>
        <v>82.010582010582013</v>
      </c>
      <c r="H98" s="41">
        <f t="shared" si="33"/>
        <v>100</v>
      </c>
      <c r="I98" s="41">
        <f t="shared" si="33"/>
        <v>75</v>
      </c>
      <c r="J98" s="41"/>
      <c r="K98" s="41"/>
      <c r="L98" s="41">
        <f t="shared" si="33"/>
        <v>98.850574712643677</v>
      </c>
      <c r="M98" s="41"/>
      <c r="N98" s="41">
        <f t="shared" si="33"/>
        <v>97.354497354497354</v>
      </c>
      <c r="O98" s="41">
        <f t="shared" si="33"/>
        <v>83.579638752052546</v>
      </c>
      <c r="P98" s="41"/>
      <c r="Q98" s="76"/>
    </row>
    <row r="99" spans="1:17" ht="18" thickTop="1" thickBot="1" x14ac:dyDescent="0.3">
      <c r="A99" s="10" t="s">
        <v>38</v>
      </c>
      <c r="B99" s="16">
        <v>588</v>
      </c>
      <c r="C99" s="17">
        <v>42</v>
      </c>
      <c r="D99" s="17">
        <v>546</v>
      </c>
      <c r="E99" s="17">
        <v>466</v>
      </c>
      <c r="F99" s="17">
        <v>500</v>
      </c>
      <c r="G99" s="17">
        <v>465</v>
      </c>
      <c r="H99" s="17">
        <v>567</v>
      </c>
      <c r="I99" s="17">
        <v>399</v>
      </c>
      <c r="J99" s="17"/>
      <c r="K99" s="17"/>
      <c r="L99" s="37">
        <v>602</v>
      </c>
      <c r="M99" s="1"/>
      <c r="N99" s="1">
        <v>168</v>
      </c>
      <c r="O99" s="1">
        <v>509</v>
      </c>
      <c r="P99" s="4"/>
      <c r="Q99" s="76"/>
    </row>
    <row r="100" spans="1:17" ht="18" thickTop="1" thickBot="1" x14ac:dyDescent="0.3">
      <c r="A100" s="40" t="s">
        <v>20</v>
      </c>
      <c r="B100" s="41">
        <f>B99/(B89*B90)%</f>
        <v>100</v>
      </c>
      <c r="C100" s="41">
        <f t="shared" ref="C100:O100" si="34">C99/(C89*C90)%</f>
        <v>7.6923076923076925</v>
      </c>
      <c r="D100" s="41">
        <f t="shared" si="34"/>
        <v>100</v>
      </c>
      <c r="E100" s="41">
        <f t="shared" si="34"/>
        <v>82.186948853615519</v>
      </c>
      <c r="F100" s="41">
        <f t="shared" si="34"/>
        <v>85.034013605442183</v>
      </c>
      <c r="G100" s="41">
        <f t="shared" si="34"/>
        <v>82.010582010582013</v>
      </c>
      <c r="H100" s="41">
        <f t="shared" si="34"/>
        <v>100</v>
      </c>
      <c r="I100" s="41">
        <f t="shared" si="34"/>
        <v>67.857142857142861</v>
      </c>
      <c r="J100" s="41"/>
      <c r="K100" s="41"/>
      <c r="L100" s="41">
        <f t="shared" si="34"/>
        <v>98.850574712643677</v>
      </c>
      <c r="M100" s="41"/>
      <c r="N100" s="41">
        <f t="shared" si="34"/>
        <v>29.62962962962963</v>
      </c>
      <c r="O100" s="41">
        <f t="shared" si="34"/>
        <v>83.579638752052546</v>
      </c>
      <c r="P100" s="41"/>
      <c r="Q100" s="76"/>
    </row>
    <row r="101" spans="1:17" ht="18" thickTop="1" thickBot="1" x14ac:dyDescent="0.3">
      <c r="A101" s="13" t="s">
        <v>35</v>
      </c>
      <c r="B101" s="35">
        <v>588</v>
      </c>
      <c r="C101" s="31">
        <v>463</v>
      </c>
      <c r="D101" s="31">
        <v>546</v>
      </c>
      <c r="E101" s="31">
        <v>124</v>
      </c>
      <c r="F101" s="31">
        <v>338</v>
      </c>
      <c r="G101" s="31">
        <v>675</v>
      </c>
      <c r="H101" s="31">
        <v>567</v>
      </c>
      <c r="I101" s="31">
        <v>42</v>
      </c>
      <c r="J101" s="31"/>
      <c r="K101" s="31"/>
      <c r="L101" s="38">
        <v>609</v>
      </c>
      <c r="M101" s="5"/>
      <c r="N101" s="5">
        <v>467</v>
      </c>
      <c r="O101" s="5">
        <v>509</v>
      </c>
      <c r="P101" s="6"/>
      <c r="Q101" s="76"/>
    </row>
    <row r="102" spans="1:17" ht="18" thickTop="1" thickBot="1" x14ac:dyDescent="0.3">
      <c r="A102" s="50" t="s">
        <v>22</v>
      </c>
      <c r="B102" s="43">
        <f>B101/(B89*B90)%</f>
        <v>100</v>
      </c>
      <c r="C102" s="43">
        <f t="shared" ref="C102:O102" si="35">C101/(C89*C90)%</f>
        <v>84.798534798534803</v>
      </c>
      <c r="D102" s="43">
        <f t="shared" si="35"/>
        <v>100</v>
      </c>
      <c r="E102" s="43">
        <f t="shared" si="35"/>
        <v>21.869488536155202</v>
      </c>
      <c r="F102" s="43">
        <f t="shared" si="35"/>
        <v>57.482993197278915</v>
      </c>
      <c r="G102" s="43">
        <f t="shared" si="35"/>
        <v>119.04761904761905</v>
      </c>
      <c r="H102" s="43">
        <f t="shared" si="35"/>
        <v>100</v>
      </c>
      <c r="I102" s="43">
        <f t="shared" si="35"/>
        <v>7.1428571428571432</v>
      </c>
      <c r="J102" s="43"/>
      <c r="K102" s="43"/>
      <c r="L102" s="43">
        <f t="shared" si="35"/>
        <v>100</v>
      </c>
      <c r="M102" s="43"/>
      <c r="N102" s="43">
        <f t="shared" si="35"/>
        <v>82.363315696649025</v>
      </c>
      <c r="O102" s="43">
        <f t="shared" si="35"/>
        <v>83.579638752052546</v>
      </c>
      <c r="P102" s="43"/>
      <c r="Q102" s="76"/>
    </row>
    <row r="103" spans="1:17" ht="18" thickTop="1" thickBot="1" x14ac:dyDescent="0.3">
      <c r="A103" s="10" t="s">
        <v>11</v>
      </c>
      <c r="B103" s="23">
        <v>3</v>
      </c>
      <c r="C103" s="23"/>
      <c r="D103" s="23">
        <v>3</v>
      </c>
      <c r="E103" s="23"/>
      <c r="F103" s="23">
        <v>4</v>
      </c>
      <c r="G103" s="23">
        <v>1.2</v>
      </c>
      <c r="H103" s="23">
        <v>2</v>
      </c>
      <c r="I103" s="23">
        <v>2</v>
      </c>
      <c r="J103" s="23"/>
      <c r="K103" s="23"/>
      <c r="L103" s="23"/>
      <c r="M103" s="39"/>
      <c r="N103" s="8">
        <v>3</v>
      </c>
      <c r="O103" s="8">
        <v>3</v>
      </c>
      <c r="P103" s="9"/>
      <c r="Q103" s="76"/>
    </row>
    <row r="104" spans="1:17" ht="17.25" thickTop="1" x14ac:dyDescent="0.25">
      <c r="Q104" s="76"/>
    </row>
  </sheetData>
  <mergeCells count="9">
    <mergeCell ref="M74:M87"/>
    <mergeCell ref="Q91:Q104"/>
    <mergeCell ref="A1:L1"/>
    <mergeCell ref="A36:L36"/>
    <mergeCell ref="A71:L71"/>
    <mergeCell ref="M2:M15"/>
    <mergeCell ref="M19:M32"/>
    <mergeCell ref="M39:M52"/>
    <mergeCell ref="M57:M70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health8703</dc:creator>
  <cp:lastModifiedBy>health8703</cp:lastModifiedBy>
  <cp:lastPrinted>2015-11-18T00:48:08Z</cp:lastPrinted>
  <dcterms:created xsi:type="dcterms:W3CDTF">2015-11-18T00:40:29Z</dcterms:created>
  <dcterms:modified xsi:type="dcterms:W3CDTF">2015-12-15T01:12:07Z</dcterms:modified>
</cp:coreProperties>
</file>