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5E3" lockStructure="1"/>
  <bookViews>
    <workbookView xWindow="0" yWindow="0" windowWidth="19200" windowHeight="8340"/>
  </bookViews>
  <sheets>
    <sheet name="報名表" sheetId="1" r:id="rId1"/>
    <sheet name="全校名冊&amp;體重" sheetId="3" state="hidden" r:id="rId2"/>
  </sheets>
  <definedNames>
    <definedName name="_xlnm._FilterDatabase" localSheetId="1" hidden="1">'全校名冊&amp;體重'!$L$1:$L$3499</definedName>
    <definedName name="_xlnm.Print_Area" localSheetId="0">報名表!$A$1:$Q$43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77" i="3" l="1"/>
  <c r="Q1377" i="3"/>
  <c r="R1376" i="3"/>
  <c r="Q1376" i="3"/>
  <c r="R1375" i="3"/>
  <c r="Q1375" i="3"/>
  <c r="R1374" i="3"/>
  <c r="Q1374" i="3"/>
  <c r="R1373" i="3"/>
  <c r="Q1373" i="3"/>
  <c r="R1372" i="3"/>
  <c r="Q1372" i="3"/>
  <c r="R1371" i="3"/>
  <c r="Q1371" i="3"/>
  <c r="R1370" i="3"/>
  <c r="Q1370" i="3"/>
  <c r="R1369" i="3"/>
  <c r="Q1369" i="3"/>
  <c r="R1368" i="3"/>
  <c r="Q1368" i="3"/>
  <c r="R1367" i="3"/>
  <c r="Q1367" i="3"/>
  <c r="R1366" i="3"/>
  <c r="Q1366" i="3"/>
  <c r="R1365" i="3"/>
  <c r="Q1365" i="3"/>
  <c r="R1364" i="3"/>
  <c r="Q1364" i="3"/>
  <c r="R1363" i="3"/>
  <c r="Q1363" i="3"/>
  <c r="R1362" i="3"/>
  <c r="Q1362" i="3"/>
  <c r="R1361" i="3"/>
  <c r="Q1361" i="3"/>
  <c r="R1360" i="3"/>
  <c r="Q1360" i="3"/>
  <c r="R1359" i="3"/>
  <c r="Q1359" i="3"/>
  <c r="R1358" i="3"/>
  <c r="Q1358" i="3"/>
  <c r="R1357" i="3"/>
  <c r="Q1357" i="3"/>
  <c r="R1356" i="3"/>
  <c r="Q1356" i="3"/>
  <c r="R1355" i="3"/>
  <c r="Q1355" i="3"/>
  <c r="R1354" i="3"/>
  <c r="Q1354" i="3"/>
  <c r="R1353" i="3"/>
  <c r="Q1353" i="3"/>
  <c r="R1352" i="3"/>
  <c r="Q1352" i="3"/>
  <c r="R1351" i="3"/>
  <c r="Q1351" i="3"/>
  <c r="R1350" i="3"/>
  <c r="Q1350" i="3"/>
  <c r="R1349" i="3"/>
  <c r="Q1349" i="3"/>
  <c r="R1348" i="3"/>
  <c r="Q1348" i="3"/>
  <c r="R1347" i="3"/>
  <c r="Q1347" i="3"/>
  <c r="R1346" i="3"/>
  <c r="Q1346" i="3"/>
  <c r="R1345" i="3"/>
  <c r="Q1345" i="3"/>
  <c r="R1344" i="3"/>
  <c r="Q1344" i="3"/>
  <c r="R1343" i="3"/>
  <c r="Q1343" i="3"/>
  <c r="R1342" i="3"/>
  <c r="Q1342" i="3"/>
  <c r="R1341" i="3"/>
  <c r="Q1341" i="3"/>
  <c r="R1340" i="3"/>
  <c r="Q1340" i="3"/>
  <c r="R1339" i="3"/>
  <c r="Q1339" i="3"/>
  <c r="R1338" i="3"/>
  <c r="Q1338" i="3"/>
  <c r="R1337" i="3"/>
  <c r="Q1337" i="3"/>
  <c r="R1336" i="3"/>
  <c r="Q1336" i="3"/>
  <c r="R1335" i="3"/>
  <c r="Q1335" i="3"/>
  <c r="R1334" i="3"/>
  <c r="Q1334" i="3"/>
  <c r="R1333" i="3"/>
  <c r="Q1333" i="3"/>
  <c r="R1332" i="3"/>
  <c r="Q1332" i="3"/>
  <c r="R1331" i="3"/>
  <c r="Q1331" i="3"/>
  <c r="R1330" i="3"/>
  <c r="Q1330" i="3"/>
  <c r="R1329" i="3"/>
  <c r="Q1329" i="3"/>
  <c r="R1328" i="3"/>
  <c r="Q1328" i="3"/>
  <c r="R1327" i="3"/>
  <c r="Q1327" i="3"/>
  <c r="R1326" i="3"/>
  <c r="Q1326" i="3"/>
  <c r="R1325" i="3"/>
  <c r="Q1325" i="3"/>
  <c r="R1324" i="3"/>
  <c r="Q1324" i="3"/>
  <c r="R1323" i="3"/>
  <c r="Q1323" i="3"/>
  <c r="R1322" i="3"/>
  <c r="Q1322" i="3"/>
  <c r="R1321" i="3"/>
  <c r="Q1321" i="3"/>
  <c r="R1320" i="3"/>
  <c r="Q1320" i="3"/>
  <c r="R1319" i="3"/>
  <c r="Q1319" i="3"/>
  <c r="R1318" i="3"/>
  <c r="Q1318" i="3"/>
  <c r="R1317" i="3"/>
  <c r="Q1317" i="3"/>
  <c r="R1316" i="3"/>
  <c r="Q1316" i="3"/>
  <c r="R1315" i="3"/>
  <c r="Q1315" i="3"/>
  <c r="R1314" i="3"/>
  <c r="Q1314" i="3"/>
  <c r="R1313" i="3"/>
  <c r="Q1313" i="3"/>
  <c r="R1312" i="3"/>
  <c r="Q1312" i="3"/>
  <c r="R1311" i="3"/>
  <c r="Q1311" i="3"/>
  <c r="R1310" i="3"/>
  <c r="Q1310" i="3"/>
  <c r="R1309" i="3"/>
  <c r="Q1309" i="3"/>
  <c r="R1308" i="3"/>
  <c r="Q1308" i="3"/>
  <c r="R1307" i="3"/>
  <c r="Q1307" i="3"/>
  <c r="R1306" i="3"/>
  <c r="Q1306" i="3"/>
  <c r="R1305" i="3"/>
  <c r="Q1305" i="3"/>
  <c r="R1304" i="3"/>
  <c r="Q1304" i="3"/>
  <c r="R1303" i="3"/>
  <c r="Q1303" i="3"/>
  <c r="R1302" i="3"/>
  <c r="Q1302" i="3"/>
  <c r="R1301" i="3"/>
  <c r="Q1301" i="3"/>
  <c r="R1300" i="3"/>
  <c r="Q1300" i="3"/>
  <c r="R1299" i="3"/>
  <c r="Q1299" i="3"/>
  <c r="R1298" i="3"/>
  <c r="Q1298" i="3"/>
  <c r="R1297" i="3"/>
  <c r="Q1297" i="3"/>
  <c r="R1296" i="3"/>
  <c r="Q1296" i="3"/>
  <c r="R1295" i="3"/>
  <c r="Q1295" i="3"/>
  <c r="R1294" i="3"/>
  <c r="Q1294" i="3"/>
  <c r="R1293" i="3"/>
  <c r="Q1293" i="3"/>
  <c r="R1292" i="3"/>
  <c r="Q1292" i="3"/>
  <c r="R1291" i="3"/>
  <c r="Q1291" i="3"/>
  <c r="R1290" i="3"/>
  <c r="Q1290" i="3"/>
  <c r="R1289" i="3"/>
  <c r="Q1289" i="3"/>
  <c r="R1288" i="3"/>
  <c r="Q1288" i="3"/>
  <c r="R1287" i="3"/>
  <c r="Q1287" i="3"/>
  <c r="R1286" i="3"/>
  <c r="Q1286" i="3"/>
  <c r="R1285" i="3"/>
  <c r="Q1285" i="3"/>
  <c r="R1284" i="3"/>
  <c r="Q1284" i="3"/>
  <c r="R1283" i="3"/>
  <c r="Q1283" i="3"/>
  <c r="R1282" i="3"/>
  <c r="Q1282" i="3"/>
  <c r="R1281" i="3"/>
  <c r="Q1281" i="3"/>
  <c r="R1280" i="3"/>
  <c r="Q1280" i="3"/>
  <c r="R1279" i="3"/>
  <c r="Q1279" i="3"/>
  <c r="R1278" i="3"/>
  <c r="Q1278" i="3"/>
  <c r="R1277" i="3"/>
  <c r="Q1277" i="3"/>
  <c r="R1276" i="3"/>
  <c r="Q1276" i="3"/>
  <c r="R1275" i="3"/>
  <c r="Q1275" i="3"/>
  <c r="R1274" i="3"/>
  <c r="Q1274" i="3"/>
  <c r="R1273" i="3"/>
  <c r="Q1273" i="3"/>
  <c r="R1272" i="3"/>
  <c r="Q1272" i="3"/>
  <c r="R1271" i="3"/>
  <c r="Q1271" i="3"/>
  <c r="R1270" i="3"/>
  <c r="Q1270" i="3"/>
  <c r="R1269" i="3"/>
  <c r="Q1269" i="3"/>
  <c r="R1268" i="3"/>
  <c r="Q1268" i="3"/>
  <c r="R1267" i="3"/>
  <c r="Q1267" i="3"/>
  <c r="R1266" i="3"/>
  <c r="Q1266" i="3"/>
  <c r="R1265" i="3"/>
  <c r="Q1265" i="3"/>
  <c r="R1264" i="3"/>
  <c r="Q1264" i="3"/>
  <c r="R1263" i="3"/>
  <c r="Q1263" i="3"/>
  <c r="R1262" i="3"/>
  <c r="Q1262" i="3"/>
  <c r="R1261" i="3"/>
  <c r="Q1261" i="3"/>
  <c r="R1260" i="3"/>
  <c r="Q1260" i="3"/>
  <c r="R1259" i="3"/>
  <c r="Q1259" i="3"/>
  <c r="R1258" i="3"/>
  <c r="Q1258" i="3"/>
  <c r="R1256" i="3"/>
  <c r="Q1256" i="3"/>
  <c r="R1255" i="3"/>
  <c r="Q1255" i="3"/>
  <c r="R1254" i="3"/>
  <c r="Q1254" i="3"/>
  <c r="R1253" i="3"/>
  <c r="Q1253" i="3"/>
  <c r="R1252" i="3"/>
  <c r="Q1252" i="3"/>
  <c r="R1251" i="3"/>
  <c r="Q1251" i="3"/>
  <c r="R1250" i="3"/>
  <c r="Q1250" i="3"/>
  <c r="R1249" i="3"/>
  <c r="Q1249" i="3"/>
  <c r="R1248" i="3"/>
  <c r="Q1248" i="3"/>
  <c r="R1247" i="3"/>
  <c r="Q1247" i="3"/>
  <c r="R1246" i="3"/>
  <c r="Q1246" i="3"/>
  <c r="R1245" i="3"/>
  <c r="Q1245" i="3"/>
  <c r="R1244" i="3"/>
  <c r="Q1244" i="3"/>
  <c r="R1243" i="3"/>
  <c r="Q1243" i="3"/>
  <c r="R1242" i="3"/>
  <c r="Q1242" i="3"/>
  <c r="R1241" i="3"/>
  <c r="Q1241" i="3"/>
  <c r="R1240" i="3"/>
  <c r="Q1240" i="3"/>
  <c r="R1239" i="3"/>
  <c r="Q1239" i="3"/>
  <c r="R1238" i="3"/>
  <c r="Q1238" i="3"/>
  <c r="R1237" i="3"/>
  <c r="Q1237" i="3"/>
  <c r="R1236" i="3"/>
  <c r="Q1236" i="3"/>
  <c r="R1235" i="3"/>
  <c r="Q1235" i="3"/>
  <c r="R1234" i="3"/>
  <c r="Q1234" i="3"/>
  <c r="R1233" i="3"/>
  <c r="Q1233" i="3"/>
  <c r="R1232" i="3"/>
  <c r="Q1232" i="3"/>
  <c r="R1231" i="3"/>
  <c r="Q1231" i="3"/>
  <c r="R1230" i="3"/>
  <c r="Q1230" i="3"/>
  <c r="R1229" i="3"/>
  <c r="Q1229" i="3"/>
  <c r="R1228" i="3"/>
  <c r="Q1228" i="3"/>
  <c r="R1227" i="3"/>
  <c r="Q1227" i="3"/>
  <c r="R1226" i="3"/>
  <c r="Q1226" i="3"/>
  <c r="R1225" i="3"/>
  <c r="Q1225" i="3"/>
  <c r="R1224" i="3"/>
  <c r="Q1224" i="3"/>
  <c r="R1223" i="3"/>
  <c r="Q1223" i="3"/>
  <c r="R1222" i="3"/>
  <c r="Q1222" i="3"/>
  <c r="R1221" i="3"/>
  <c r="Q1221" i="3"/>
  <c r="R1220" i="3"/>
  <c r="Q1220" i="3"/>
  <c r="R1219" i="3"/>
  <c r="Q1219" i="3"/>
  <c r="R1218" i="3"/>
  <c r="Q1218" i="3"/>
  <c r="R1217" i="3"/>
  <c r="Q1217" i="3"/>
  <c r="R1216" i="3"/>
  <c r="Q1216" i="3"/>
  <c r="R1215" i="3"/>
  <c r="Q1215" i="3"/>
  <c r="R1214" i="3"/>
  <c r="Q1214" i="3"/>
  <c r="R1213" i="3"/>
  <c r="Q1213" i="3"/>
  <c r="R1212" i="3"/>
  <c r="Q1212" i="3"/>
  <c r="R1211" i="3"/>
  <c r="Q1211" i="3"/>
  <c r="R1210" i="3"/>
  <c r="Q1210" i="3"/>
  <c r="R1209" i="3"/>
  <c r="Q1209" i="3"/>
  <c r="R1208" i="3"/>
  <c r="Q1208" i="3"/>
  <c r="R1206" i="3"/>
  <c r="Q1206" i="3"/>
  <c r="R1205" i="3"/>
  <c r="Q1205" i="3"/>
  <c r="R1204" i="3"/>
  <c r="Q1204" i="3"/>
  <c r="R1203" i="3"/>
  <c r="Q1203" i="3"/>
  <c r="R1202" i="3"/>
  <c r="Q1202" i="3"/>
  <c r="R1201" i="3"/>
  <c r="Q1201" i="3"/>
  <c r="R1200" i="3"/>
  <c r="Q1200" i="3"/>
  <c r="R1199" i="3"/>
  <c r="Q1199" i="3"/>
  <c r="R1198" i="3"/>
  <c r="Q1198" i="3"/>
  <c r="R1197" i="3"/>
  <c r="Q1197" i="3"/>
  <c r="R1196" i="3"/>
  <c r="Q1196" i="3"/>
  <c r="R1195" i="3"/>
  <c r="Q1195" i="3"/>
  <c r="R1194" i="3"/>
  <c r="Q1194" i="3"/>
  <c r="R1193" i="3"/>
  <c r="Q1193" i="3"/>
  <c r="R1192" i="3"/>
  <c r="Q1192" i="3"/>
  <c r="R1191" i="3"/>
  <c r="Q1191" i="3"/>
  <c r="R1190" i="3"/>
  <c r="Q1190" i="3"/>
  <c r="R1189" i="3"/>
  <c r="Q1189" i="3"/>
  <c r="R1188" i="3"/>
  <c r="Q1188" i="3"/>
  <c r="R1187" i="3"/>
  <c r="Q1187" i="3"/>
  <c r="R1186" i="3"/>
  <c r="Q1186" i="3"/>
  <c r="R1185" i="3"/>
  <c r="Q1185" i="3"/>
  <c r="R1184" i="3"/>
  <c r="Q1184" i="3"/>
  <c r="R1183" i="3"/>
  <c r="Q1183" i="3"/>
  <c r="R1182" i="3"/>
  <c r="Q1182" i="3"/>
  <c r="R1181" i="3"/>
  <c r="Q1181" i="3"/>
  <c r="R1180" i="3"/>
  <c r="Q1180" i="3"/>
  <c r="R1179" i="3"/>
  <c r="Q1179" i="3"/>
  <c r="R1178" i="3"/>
  <c r="Q1178" i="3"/>
  <c r="R1177" i="3"/>
  <c r="Q1177" i="3"/>
  <c r="R1176" i="3"/>
  <c r="Q1176" i="3"/>
  <c r="R1175" i="3"/>
  <c r="Q1175" i="3"/>
  <c r="R1174" i="3"/>
  <c r="Q1174" i="3"/>
  <c r="R1173" i="3"/>
  <c r="Q1173" i="3"/>
  <c r="R1172" i="3"/>
  <c r="Q1172" i="3"/>
  <c r="R1171" i="3"/>
  <c r="Q1171" i="3"/>
  <c r="R1170" i="3"/>
  <c r="Q1170" i="3"/>
  <c r="R1169" i="3"/>
  <c r="Q1169" i="3"/>
  <c r="R1168" i="3"/>
  <c r="Q1168" i="3"/>
  <c r="R1167" i="3"/>
  <c r="Q1167" i="3"/>
  <c r="R1166" i="3"/>
  <c r="Q1166" i="3"/>
  <c r="R1165" i="3"/>
  <c r="Q1165" i="3"/>
  <c r="R1164" i="3"/>
  <c r="Q1164" i="3"/>
  <c r="R1163" i="3"/>
  <c r="Q1163" i="3"/>
  <c r="R1162" i="3"/>
  <c r="Q1162" i="3"/>
  <c r="R1161" i="3"/>
  <c r="Q1161" i="3"/>
  <c r="R1160" i="3"/>
  <c r="Q1160" i="3"/>
  <c r="R1159" i="3"/>
  <c r="Q1159" i="3"/>
  <c r="R1158" i="3"/>
  <c r="Q1158" i="3"/>
  <c r="R1157" i="3"/>
  <c r="Q1157" i="3"/>
  <c r="R1156" i="3"/>
  <c r="Q1156" i="3"/>
  <c r="R1155" i="3"/>
  <c r="Q1155" i="3"/>
  <c r="R1154" i="3"/>
  <c r="Q1154" i="3"/>
  <c r="R1153" i="3"/>
  <c r="Q1153" i="3"/>
  <c r="R1152" i="3"/>
  <c r="Q1152" i="3"/>
  <c r="R1151" i="3"/>
  <c r="Q1151" i="3"/>
  <c r="R1150" i="3"/>
  <c r="Q1150" i="3"/>
  <c r="R1149" i="3"/>
  <c r="Q1149" i="3"/>
  <c r="R1148" i="3"/>
  <c r="Q1148" i="3"/>
  <c r="R1147" i="3"/>
  <c r="Q1147" i="3"/>
  <c r="R1146" i="3"/>
  <c r="Q1146" i="3"/>
  <c r="R1145" i="3"/>
  <c r="Q1145" i="3"/>
  <c r="R1144" i="3"/>
  <c r="Q1144" i="3"/>
  <c r="R1143" i="3"/>
  <c r="Q1143" i="3"/>
  <c r="R1142" i="3"/>
  <c r="Q1142" i="3"/>
  <c r="R1141" i="3"/>
  <c r="Q1141" i="3"/>
  <c r="R1140" i="3"/>
  <c r="Q1140" i="3"/>
  <c r="R1139" i="3"/>
  <c r="Q1139" i="3"/>
  <c r="R1137" i="3"/>
  <c r="Q1137" i="3"/>
  <c r="R1136" i="3"/>
  <c r="Q1136" i="3"/>
  <c r="R1135" i="3"/>
  <c r="Q1135" i="3"/>
  <c r="R1134" i="3"/>
  <c r="Q1134" i="3"/>
  <c r="R1133" i="3"/>
  <c r="Q1133" i="3"/>
  <c r="R1132" i="3"/>
  <c r="Q1132" i="3"/>
  <c r="R1131" i="3"/>
  <c r="Q1131" i="3"/>
  <c r="R1130" i="3"/>
  <c r="Q1130" i="3"/>
  <c r="R1129" i="3"/>
  <c r="Q1129" i="3"/>
  <c r="R1128" i="3"/>
  <c r="Q1128" i="3"/>
  <c r="R1127" i="3"/>
  <c r="Q1127" i="3"/>
  <c r="R1126" i="3"/>
  <c r="Q1126" i="3"/>
  <c r="R1125" i="3"/>
  <c r="Q1125" i="3"/>
  <c r="R1124" i="3"/>
  <c r="Q1124" i="3"/>
  <c r="R1123" i="3"/>
  <c r="Q1123" i="3"/>
  <c r="R1122" i="3"/>
  <c r="Q1122" i="3"/>
  <c r="R1121" i="3"/>
  <c r="Q1121" i="3"/>
  <c r="R1120" i="3"/>
  <c r="Q1120" i="3"/>
  <c r="R1119" i="3"/>
  <c r="Q1119" i="3"/>
  <c r="R1118" i="3"/>
  <c r="Q1118" i="3"/>
  <c r="R1117" i="3"/>
  <c r="Q1117" i="3"/>
  <c r="R1116" i="3"/>
  <c r="Q1116" i="3"/>
  <c r="R1115" i="3"/>
  <c r="Q1115" i="3"/>
  <c r="R1114" i="3"/>
  <c r="Q1114" i="3"/>
  <c r="R1113" i="3"/>
  <c r="Q1113" i="3"/>
  <c r="R1112" i="3"/>
  <c r="Q1112" i="3"/>
  <c r="R1111" i="3"/>
  <c r="Q1111" i="3"/>
  <c r="R1110" i="3"/>
  <c r="Q1110" i="3"/>
  <c r="R1109" i="3"/>
  <c r="Q1109" i="3"/>
  <c r="R1108" i="3"/>
  <c r="Q1108" i="3"/>
  <c r="R1107" i="3"/>
  <c r="Q1107" i="3"/>
  <c r="R1106" i="3"/>
  <c r="Q1106" i="3"/>
  <c r="R1105" i="3"/>
  <c r="Q1105" i="3"/>
  <c r="R1104" i="3"/>
  <c r="Q1104" i="3"/>
  <c r="R1103" i="3"/>
  <c r="Q1103" i="3"/>
  <c r="R1102" i="3"/>
  <c r="Q1102" i="3"/>
  <c r="R1101" i="3"/>
  <c r="Q1101" i="3"/>
  <c r="R1100" i="3"/>
  <c r="Q1100" i="3"/>
  <c r="R1099" i="3"/>
  <c r="Q1099" i="3"/>
  <c r="R1098" i="3"/>
  <c r="Q1098" i="3"/>
  <c r="R1097" i="3"/>
  <c r="Q1097" i="3"/>
  <c r="R1095" i="3"/>
  <c r="Q1095" i="3"/>
  <c r="R1094" i="3"/>
  <c r="Q1094" i="3"/>
  <c r="R1093" i="3"/>
  <c r="Q1093" i="3"/>
  <c r="R1092" i="3"/>
  <c r="Q1092" i="3"/>
  <c r="R1091" i="3"/>
  <c r="Q1091" i="3"/>
  <c r="R1090" i="3"/>
  <c r="Q1090" i="3"/>
  <c r="R1089" i="3"/>
  <c r="Q1089" i="3"/>
  <c r="R1088" i="3"/>
  <c r="Q1088" i="3"/>
  <c r="R1087" i="3"/>
  <c r="Q1087" i="3"/>
  <c r="R1086" i="3"/>
  <c r="Q1086" i="3"/>
  <c r="R1085" i="3"/>
  <c r="Q1085" i="3"/>
  <c r="R1084" i="3"/>
  <c r="Q1084" i="3"/>
  <c r="R1083" i="3"/>
  <c r="Q1083" i="3"/>
  <c r="R1082" i="3"/>
  <c r="Q1082" i="3"/>
  <c r="R1081" i="3"/>
  <c r="Q1081" i="3"/>
  <c r="R1080" i="3"/>
  <c r="Q1080" i="3"/>
  <c r="R1079" i="3"/>
  <c r="Q1079" i="3"/>
  <c r="R1078" i="3"/>
  <c r="Q1078" i="3"/>
  <c r="R1077" i="3"/>
  <c r="Q1077" i="3"/>
  <c r="R1076" i="3"/>
  <c r="Q1076" i="3"/>
  <c r="R1075" i="3"/>
  <c r="Q1075" i="3"/>
  <c r="R1074" i="3"/>
  <c r="Q1074" i="3"/>
  <c r="R1073" i="3"/>
  <c r="Q1073" i="3"/>
  <c r="R1072" i="3"/>
  <c r="Q1072" i="3"/>
  <c r="R1071" i="3"/>
  <c r="Q1071" i="3"/>
  <c r="R1070" i="3"/>
  <c r="Q1070" i="3"/>
  <c r="R1069" i="3"/>
  <c r="Q1069" i="3"/>
  <c r="R1068" i="3"/>
  <c r="Q1068" i="3"/>
  <c r="R1067" i="3"/>
  <c r="Q1067" i="3"/>
  <c r="R1066" i="3"/>
  <c r="Q1066" i="3"/>
  <c r="R1065" i="3"/>
  <c r="Q1065" i="3"/>
  <c r="R1064" i="3"/>
  <c r="Q1064" i="3"/>
  <c r="R1063" i="3"/>
  <c r="Q1063" i="3"/>
  <c r="R1062" i="3"/>
  <c r="Q1062" i="3"/>
  <c r="R1061" i="3"/>
  <c r="Q1061" i="3"/>
  <c r="R1060" i="3"/>
  <c r="Q1060" i="3"/>
  <c r="R1059" i="3"/>
  <c r="Q1059" i="3"/>
  <c r="R1058" i="3"/>
  <c r="Q1058" i="3"/>
  <c r="R1057" i="3"/>
  <c r="Q1057" i="3"/>
  <c r="R1056" i="3"/>
  <c r="Q1056" i="3"/>
  <c r="R1055" i="3"/>
  <c r="Q1055" i="3"/>
  <c r="R1054" i="3"/>
  <c r="Q1054" i="3"/>
  <c r="R1053" i="3"/>
  <c r="Q1053" i="3"/>
  <c r="R1052" i="3"/>
  <c r="Q1052" i="3"/>
  <c r="R1051" i="3"/>
  <c r="Q1051" i="3"/>
  <c r="R1050" i="3"/>
  <c r="Q1050" i="3"/>
  <c r="R1049" i="3"/>
  <c r="Q1049" i="3"/>
  <c r="R1048" i="3"/>
  <c r="Q1048" i="3"/>
  <c r="R1047" i="3"/>
  <c r="Q1047" i="3"/>
  <c r="R1046" i="3"/>
  <c r="Q1046" i="3"/>
  <c r="R1045" i="3"/>
  <c r="Q1045" i="3"/>
  <c r="R1044" i="3"/>
  <c r="Q1044" i="3"/>
  <c r="R1043" i="3"/>
  <c r="Q1043" i="3"/>
  <c r="R1042" i="3"/>
  <c r="Q1042" i="3"/>
  <c r="R1041" i="3"/>
  <c r="Q1041" i="3"/>
  <c r="R1040" i="3"/>
  <c r="Q1040" i="3"/>
  <c r="R1039" i="3"/>
  <c r="Q1039" i="3"/>
  <c r="R1038" i="3"/>
  <c r="Q1038" i="3"/>
  <c r="R1037" i="3"/>
  <c r="Q1037" i="3"/>
  <c r="R1036" i="3"/>
  <c r="Q1036" i="3"/>
  <c r="R1035" i="3"/>
  <c r="Q1035" i="3"/>
  <c r="R1034" i="3"/>
  <c r="Q1034" i="3"/>
  <c r="R1033" i="3"/>
  <c r="Q1033" i="3"/>
  <c r="R1032" i="3"/>
  <c r="Q1032" i="3"/>
  <c r="R1031" i="3"/>
  <c r="Q1031" i="3"/>
  <c r="R1030" i="3"/>
  <c r="Q1030" i="3"/>
  <c r="R1029" i="3"/>
  <c r="Q1029" i="3"/>
  <c r="R1028" i="3"/>
  <c r="Q1028" i="3"/>
  <c r="R1027" i="3"/>
  <c r="Q1027" i="3"/>
  <c r="R1026" i="3"/>
  <c r="Q1026" i="3"/>
  <c r="R1025" i="3"/>
  <c r="Q1025" i="3"/>
  <c r="R1024" i="3"/>
  <c r="Q1024" i="3"/>
  <c r="R1023" i="3"/>
  <c r="Q1023" i="3"/>
  <c r="R1022" i="3"/>
  <c r="Q1022" i="3"/>
  <c r="R1021" i="3"/>
  <c r="Q1021" i="3"/>
  <c r="R1020" i="3"/>
  <c r="Q1020" i="3"/>
  <c r="R1019" i="3"/>
  <c r="Q1019" i="3"/>
  <c r="R1018" i="3"/>
  <c r="Q1018" i="3"/>
  <c r="R1017" i="3"/>
  <c r="Q1017" i="3"/>
  <c r="R1016" i="3"/>
  <c r="Q1016" i="3"/>
  <c r="R1015" i="3"/>
  <c r="Q1015" i="3"/>
  <c r="R1014" i="3"/>
  <c r="Q1014" i="3"/>
  <c r="R1013" i="3"/>
  <c r="Q1013" i="3"/>
  <c r="R1012" i="3"/>
  <c r="Q1012" i="3"/>
  <c r="R1011" i="3"/>
  <c r="Q1011" i="3"/>
  <c r="R1010" i="3"/>
  <c r="Q1010" i="3"/>
  <c r="R1009" i="3"/>
  <c r="Q1009" i="3"/>
  <c r="R1008" i="3"/>
  <c r="Q1008" i="3"/>
  <c r="R1007" i="3"/>
  <c r="Q1007" i="3"/>
  <c r="R1006" i="3"/>
  <c r="Q1006" i="3"/>
  <c r="R1005" i="3"/>
  <c r="Q1005" i="3"/>
  <c r="R1004" i="3"/>
  <c r="Q1004" i="3"/>
  <c r="R1003" i="3"/>
  <c r="Q1003" i="3"/>
  <c r="R1002" i="3"/>
  <c r="Q1002" i="3"/>
  <c r="R1001" i="3"/>
  <c r="Q1001" i="3"/>
  <c r="R1000" i="3"/>
  <c r="Q1000" i="3"/>
  <c r="R999" i="3"/>
  <c r="Q999" i="3"/>
  <c r="R998" i="3"/>
  <c r="Q998" i="3"/>
  <c r="R997" i="3"/>
  <c r="Q997" i="3"/>
  <c r="R996" i="3"/>
  <c r="Q996" i="3"/>
  <c r="R995" i="3"/>
  <c r="Q995" i="3"/>
  <c r="R994" i="3"/>
  <c r="Q994" i="3"/>
  <c r="R993" i="3"/>
  <c r="Q993" i="3"/>
  <c r="R992" i="3"/>
  <c r="Q992" i="3"/>
  <c r="R991" i="3"/>
  <c r="Q991" i="3"/>
  <c r="R990" i="3"/>
  <c r="Q990" i="3"/>
  <c r="R989" i="3"/>
  <c r="Q989" i="3"/>
  <c r="R988" i="3"/>
  <c r="Q988" i="3"/>
  <c r="R987" i="3"/>
  <c r="Q987" i="3"/>
  <c r="R986" i="3"/>
  <c r="Q986" i="3"/>
  <c r="R985" i="3"/>
  <c r="Q985" i="3"/>
  <c r="R984" i="3"/>
  <c r="Q984" i="3"/>
  <c r="R983" i="3"/>
  <c r="Q983" i="3"/>
  <c r="R982" i="3"/>
  <c r="Q982" i="3"/>
  <c r="R981" i="3"/>
  <c r="Q981" i="3"/>
  <c r="R980" i="3"/>
  <c r="Q980" i="3"/>
  <c r="R979" i="3"/>
  <c r="Q979" i="3"/>
  <c r="R978" i="3"/>
  <c r="Q978" i="3"/>
  <c r="R977" i="3"/>
  <c r="Q977" i="3"/>
  <c r="R976" i="3"/>
  <c r="Q976" i="3"/>
  <c r="R975" i="3"/>
  <c r="Q975" i="3"/>
  <c r="R974" i="3"/>
  <c r="Q974" i="3"/>
  <c r="R973" i="3"/>
  <c r="Q973" i="3"/>
  <c r="R972" i="3"/>
  <c r="Q972" i="3"/>
  <c r="R971" i="3"/>
  <c r="Q971" i="3"/>
  <c r="R970" i="3"/>
  <c r="Q970" i="3"/>
  <c r="R969" i="3"/>
  <c r="Q969" i="3"/>
  <c r="R968" i="3"/>
  <c r="Q968" i="3"/>
  <c r="R967" i="3"/>
  <c r="Q967" i="3"/>
  <c r="R966" i="3"/>
  <c r="Q966" i="3"/>
  <c r="R965" i="3"/>
  <c r="Q965" i="3"/>
  <c r="R964" i="3"/>
  <c r="Q964" i="3"/>
  <c r="R963" i="3"/>
  <c r="Q963" i="3"/>
  <c r="R962" i="3"/>
  <c r="Q962" i="3"/>
  <c r="R960" i="3"/>
  <c r="Q960" i="3"/>
  <c r="R959" i="3"/>
  <c r="Q959" i="3"/>
  <c r="R958" i="3"/>
  <c r="Q958" i="3"/>
  <c r="R957" i="3"/>
  <c r="Q957" i="3"/>
  <c r="R956" i="3"/>
  <c r="Q956" i="3"/>
  <c r="R955" i="3"/>
  <c r="Q955" i="3"/>
  <c r="R954" i="3"/>
  <c r="Q954" i="3"/>
  <c r="R953" i="3"/>
  <c r="Q953" i="3"/>
  <c r="R952" i="3"/>
  <c r="Q952" i="3"/>
  <c r="R951" i="3"/>
  <c r="Q951" i="3"/>
  <c r="R950" i="3"/>
  <c r="Q950" i="3"/>
  <c r="R949" i="3"/>
  <c r="Q949" i="3"/>
  <c r="R948" i="3"/>
  <c r="Q948" i="3"/>
  <c r="R947" i="3"/>
  <c r="Q947" i="3"/>
  <c r="R946" i="3"/>
  <c r="Q946" i="3"/>
  <c r="R945" i="3"/>
  <c r="Q945" i="3"/>
  <c r="R944" i="3"/>
  <c r="Q944" i="3"/>
  <c r="R943" i="3"/>
  <c r="Q943" i="3"/>
  <c r="R942" i="3"/>
  <c r="Q942" i="3"/>
  <c r="R941" i="3"/>
  <c r="Q941" i="3"/>
  <c r="R940" i="3"/>
  <c r="Q940" i="3"/>
  <c r="R939" i="3"/>
  <c r="Q939" i="3"/>
  <c r="R938" i="3"/>
  <c r="Q938" i="3"/>
  <c r="R937" i="3"/>
  <c r="Q937" i="3"/>
  <c r="R936" i="3"/>
  <c r="Q936" i="3"/>
  <c r="R935" i="3"/>
  <c r="Q935" i="3"/>
  <c r="R934" i="3"/>
  <c r="Q934" i="3"/>
  <c r="R933" i="3"/>
  <c r="Q933" i="3"/>
  <c r="R932" i="3"/>
  <c r="Q932" i="3"/>
  <c r="R931" i="3"/>
  <c r="Q931" i="3"/>
  <c r="R930" i="3"/>
  <c r="Q930" i="3"/>
  <c r="R929" i="3"/>
  <c r="Q929" i="3"/>
  <c r="R928" i="3"/>
  <c r="Q928" i="3"/>
  <c r="R927" i="3"/>
  <c r="Q927" i="3"/>
  <c r="R926" i="3"/>
  <c r="Q926" i="3"/>
  <c r="R925" i="3"/>
  <c r="Q925" i="3"/>
  <c r="R924" i="3"/>
  <c r="Q924" i="3"/>
  <c r="R923" i="3"/>
  <c r="Q923" i="3"/>
  <c r="R922" i="3"/>
  <c r="Q922" i="3"/>
  <c r="R921" i="3"/>
  <c r="Q921" i="3"/>
  <c r="R920" i="3"/>
  <c r="Q920" i="3"/>
  <c r="R919" i="3"/>
  <c r="Q919" i="3"/>
  <c r="R918" i="3"/>
  <c r="Q918" i="3"/>
  <c r="R917" i="3"/>
  <c r="Q917" i="3"/>
  <c r="R916" i="3"/>
  <c r="Q916" i="3"/>
  <c r="R915" i="3"/>
  <c r="Q915" i="3"/>
  <c r="R914" i="3"/>
  <c r="Q914" i="3"/>
  <c r="R913" i="3"/>
  <c r="Q913" i="3"/>
  <c r="R912" i="3"/>
  <c r="Q912" i="3"/>
  <c r="R911" i="3"/>
  <c r="Q911" i="3"/>
  <c r="R910" i="3"/>
  <c r="Q910" i="3"/>
  <c r="R909" i="3"/>
  <c r="Q909" i="3"/>
  <c r="R908" i="3"/>
  <c r="Q908" i="3"/>
  <c r="R907" i="3"/>
  <c r="Q907" i="3"/>
  <c r="R906" i="3"/>
  <c r="Q906" i="3"/>
  <c r="R905" i="3"/>
  <c r="Q905" i="3"/>
  <c r="R904" i="3"/>
  <c r="Q904" i="3"/>
  <c r="R903" i="3"/>
  <c r="Q903" i="3"/>
  <c r="R902" i="3"/>
  <c r="Q902" i="3"/>
  <c r="R901" i="3"/>
  <c r="Q901" i="3"/>
  <c r="R900" i="3"/>
  <c r="Q900" i="3"/>
  <c r="R899" i="3"/>
  <c r="Q899" i="3"/>
  <c r="R898" i="3"/>
  <c r="Q898" i="3"/>
  <c r="R897" i="3"/>
  <c r="Q897" i="3"/>
  <c r="R896" i="3"/>
  <c r="Q896" i="3"/>
  <c r="R894" i="3"/>
  <c r="Q894" i="3"/>
  <c r="R893" i="3"/>
  <c r="Q893" i="3"/>
  <c r="R892" i="3"/>
  <c r="Q892" i="3"/>
  <c r="R891" i="3"/>
  <c r="Q891" i="3"/>
  <c r="R890" i="3"/>
  <c r="Q890" i="3"/>
  <c r="R889" i="3"/>
  <c r="Q889" i="3"/>
  <c r="R888" i="3"/>
  <c r="Q888" i="3"/>
  <c r="R887" i="3"/>
  <c r="Q887" i="3"/>
  <c r="R886" i="3"/>
  <c r="Q886" i="3"/>
  <c r="R885" i="3"/>
  <c r="Q885" i="3"/>
  <c r="R883" i="3"/>
  <c r="Q883" i="3"/>
  <c r="R882" i="3"/>
  <c r="Q882" i="3"/>
  <c r="R881" i="3"/>
  <c r="Q881" i="3"/>
  <c r="R880" i="3"/>
  <c r="Q880" i="3"/>
  <c r="R879" i="3"/>
  <c r="Q879" i="3"/>
  <c r="R878" i="3"/>
  <c r="Q878" i="3"/>
  <c r="R877" i="3"/>
  <c r="Q877" i="3"/>
  <c r="R876" i="3"/>
  <c r="Q876" i="3"/>
  <c r="R875" i="3"/>
  <c r="Q875" i="3"/>
  <c r="R874" i="3"/>
  <c r="Q874" i="3"/>
  <c r="R873" i="3"/>
  <c r="Q873" i="3"/>
  <c r="R872" i="3"/>
  <c r="Q872" i="3"/>
  <c r="R871" i="3"/>
  <c r="Q871" i="3"/>
  <c r="R870" i="3"/>
  <c r="Q870" i="3"/>
  <c r="R869" i="3"/>
  <c r="Q869" i="3"/>
  <c r="R868" i="3"/>
  <c r="Q868" i="3"/>
  <c r="R867" i="3"/>
  <c r="Q867" i="3"/>
  <c r="R866" i="3"/>
  <c r="Q866" i="3"/>
  <c r="R865" i="3"/>
  <c r="Q865" i="3"/>
  <c r="R864" i="3"/>
  <c r="Q864" i="3"/>
  <c r="R863" i="3"/>
  <c r="Q863" i="3"/>
  <c r="R862" i="3"/>
  <c r="Q862" i="3"/>
  <c r="R861" i="3"/>
  <c r="Q861" i="3"/>
  <c r="R860" i="3"/>
  <c r="Q860" i="3"/>
  <c r="R859" i="3"/>
  <c r="Q859" i="3"/>
  <c r="R858" i="3"/>
  <c r="Q858" i="3"/>
  <c r="R857" i="3"/>
  <c r="Q857" i="3"/>
  <c r="R856" i="3"/>
  <c r="Q856" i="3"/>
  <c r="R855" i="3"/>
  <c r="Q855" i="3"/>
  <c r="R854" i="3"/>
  <c r="Q854" i="3"/>
  <c r="R853" i="3"/>
  <c r="Q853" i="3"/>
  <c r="R852" i="3"/>
  <c r="Q852" i="3"/>
  <c r="R851" i="3"/>
  <c r="Q851" i="3"/>
  <c r="R850" i="3"/>
  <c r="Q850" i="3"/>
  <c r="R849" i="3"/>
  <c r="Q849" i="3"/>
  <c r="R848" i="3"/>
  <c r="Q848" i="3"/>
  <c r="R847" i="3"/>
  <c r="Q847" i="3"/>
  <c r="R846" i="3"/>
  <c r="Q846" i="3"/>
  <c r="R845" i="3"/>
  <c r="Q845" i="3"/>
  <c r="R844" i="3"/>
  <c r="Q844" i="3"/>
  <c r="R843" i="3"/>
  <c r="Q843" i="3"/>
  <c r="R842" i="3"/>
  <c r="Q842" i="3"/>
  <c r="R841" i="3"/>
  <c r="Q841" i="3"/>
  <c r="R840" i="3"/>
  <c r="Q840" i="3"/>
  <c r="R839" i="3"/>
  <c r="Q839" i="3"/>
  <c r="R838" i="3"/>
  <c r="Q838" i="3"/>
  <c r="R837" i="3"/>
  <c r="Q837" i="3"/>
  <c r="R836" i="3"/>
  <c r="Q836" i="3"/>
  <c r="R835" i="3"/>
  <c r="Q835" i="3"/>
  <c r="R834" i="3"/>
  <c r="Q834" i="3"/>
  <c r="R833" i="3"/>
  <c r="Q833" i="3"/>
  <c r="R832" i="3"/>
  <c r="Q832" i="3"/>
  <c r="R831" i="3"/>
  <c r="Q831" i="3"/>
  <c r="R830" i="3"/>
  <c r="Q830" i="3"/>
  <c r="R829" i="3"/>
  <c r="Q829" i="3"/>
  <c r="R828" i="3"/>
  <c r="Q828" i="3"/>
  <c r="R827" i="3"/>
  <c r="Q827" i="3"/>
  <c r="R826" i="3"/>
  <c r="Q826" i="3"/>
  <c r="R825" i="3"/>
  <c r="Q825" i="3"/>
  <c r="R824" i="3"/>
  <c r="Q824" i="3"/>
  <c r="R823" i="3"/>
  <c r="Q823" i="3"/>
  <c r="R822" i="3"/>
  <c r="Q822" i="3"/>
  <c r="R821" i="3"/>
  <c r="Q821" i="3"/>
  <c r="R820" i="3"/>
  <c r="Q820" i="3"/>
  <c r="R819" i="3"/>
  <c r="Q819" i="3"/>
  <c r="R818" i="3"/>
  <c r="Q818" i="3"/>
  <c r="R817" i="3"/>
  <c r="Q817" i="3"/>
  <c r="R816" i="3"/>
  <c r="Q816" i="3"/>
  <c r="R815" i="3"/>
  <c r="Q815" i="3"/>
  <c r="R814" i="3"/>
  <c r="Q814" i="3"/>
  <c r="R813" i="3"/>
  <c r="Q813" i="3"/>
  <c r="R812" i="3"/>
  <c r="Q812" i="3"/>
  <c r="R811" i="3"/>
  <c r="Q811" i="3"/>
  <c r="R810" i="3"/>
  <c r="Q810" i="3"/>
  <c r="R809" i="3"/>
  <c r="Q809" i="3"/>
  <c r="R808" i="3"/>
  <c r="Q808" i="3"/>
  <c r="R807" i="3"/>
  <c r="Q807" i="3"/>
  <c r="R806" i="3"/>
  <c r="Q806" i="3"/>
  <c r="R805" i="3"/>
  <c r="Q805" i="3"/>
  <c r="R804" i="3"/>
  <c r="Q804" i="3"/>
  <c r="R803" i="3"/>
  <c r="Q803" i="3"/>
  <c r="R802" i="3"/>
  <c r="Q802" i="3"/>
  <c r="R801" i="3"/>
  <c r="Q801" i="3"/>
  <c r="R800" i="3"/>
  <c r="Q800" i="3"/>
  <c r="R799" i="3"/>
  <c r="Q799" i="3"/>
  <c r="R798" i="3"/>
  <c r="Q798" i="3"/>
  <c r="R797" i="3"/>
  <c r="Q797" i="3"/>
  <c r="R796" i="3"/>
  <c r="Q796" i="3"/>
  <c r="R795" i="3"/>
  <c r="Q795" i="3"/>
  <c r="R794" i="3"/>
  <c r="Q794" i="3"/>
  <c r="R793" i="3"/>
  <c r="Q793" i="3"/>
  <c r="R792" i="3"/>
  <c r="Q792" i="3"/>
  <c r="R791" i="3"/>
  <c r="Q791" i="3"/>
  <c r="R790" i="3"/>
  <c r="Q790" i="3"/>
  <c r="R789" i="3"/>
  <c r="Q789" i="3"/>
  <c r="R788" i="3"/>
  <c r="Q788" i="3"/>
  <c r="R787" i="3"/>
  <c r="Q787" i="3"/>
  <c r="R786" i="3"/>
  <c r="Q786" i="3"/>
  <c r="R785" i="3"/>
  <c r="Q785" i="3"/>
  <c r="R784" i="3"/>
  <c r="Q784" i="3"/>
  <c r="R783" i="3"/>
  <c r="Q783" i="3"/>
  <c r="R782" i="3"/>
  <c r="Q782" i="3"/>
  <c r="R781" i="3"/>
  <c r="Q781" i="3"/>
  <c r="R780" i="3"/>
  <c r="Q780" i="3"/>
  <c r="R779" i="3"/>
  <c r="Q779" i="3"/>
  <c r="R778" i="3"/>
  <c r="Q778" i="3"/>
  <c r="R777" i="3"/>
  <c r="Q777" i="3"/>
  <c r="R776" i="3"/>
  <c r="Q776" i="3"/>
  <c r="R775" i="3"/>
  <c r="Q775" i="3"/>
  <c r="R774" i="3"/>
  <c r="Q774" i="3"/>
  <c r="R773" i="3"/>
  <c r="Q773" i="3"/>
  <c r="R772" i="3"/>
  <c r="Q772" i="3"/>
  <c r="R771" i="3"/>
  <c r="Q771" i="3"/>
  <c r="R770" i="3"/>
  <c r="Q770" i="3"/>
  <c r="R769" i="3"/>
  <c r="Q769" i="3"/>
  <c r="R768" i="3"/>
  <c r="Q768" i="3"/>
  <c r="R767" i="3"/>
  <c r="Q767" i="3"/>
  <c r="R766" i="3"/>
  <c r="Q766" i="3"/>
  <c r="R765" i="3"/>
  <c r="Q765" i="3"/>
  <c r="R764" i="3"/>
  <c r="Q764" i="3"/>
  <c r="R763" i="3"/>
  <c r="Q763" i="3"/>
  <c r="R762" i="3"/>
  <c r="Q762" i="3"/>
  <c r="R761" i="3"/>
  <c r="Q761" i="3"/>
  <c r="R760" i="3"/>
  <c r="Q760" i="3"/>
  <c r="R759" i="3"/>
  <c r="Q759" i="3"/>
  <c r="R758" i="3"/>
  <c r="Q758" i="3"/>
  <c r="R756" i="3"/>
  <c r="Q756" i="3"/>
  <c r="R755" i="3"/>
  <c r="Q755" i="3"/>
  <c r="R754" i="3"/>
  <c r="Q754" i="3"/>
  <c r="R753" i="3"/>
  <c r="Q753" i="3"/>
  <c r="R752" i="3"/>
  <c r="Q752" i="3"/>
  <c r="R751" i="3"/>
  <c r="Q751" i="3"/>
  <c r="R750" i="3"/>
  <c r="Q750" i="3"/>
  <c r="R749" i="3"/>
  <c r="Q749" i="3"/>
  <c r="R748" i="3"/>
  <c r="Q748" i="3"/>
  <c r="R747" i="3"/>
  <c r="Q747" i="3"/>
  <c r="R746" i="3"/>
  <c r="Q746" i="3"/>
  <c r="R745" i="3"/>
  <c r="Q745" i="3"/>
  <c r="R744" i="3"/>
  <c r="Q744" i="3"/>
  <c r="R743" i="3"/>
  <c r="Q743" i="3"/>
  <c r="R742" i="3"/>
  <c r="Q742" i="3"/>
  <c r="R741" i="3"/>
  <c r="Q741" i="3"/>
  <c r="R740" i="3"/>
  <c r="Q740" i="3"/>
  <c r="R739" i="3"/>
  <c r="Q739" i="3"/>
  <c r="R738" i="3"/>
  <c r="Q738" i="3"/>
  <c r="R737" i="3"/>
  <c r="Q737" i="3"/>
  <c r="R736" i="3"/>
  <c r="Q736" i="3"/>
  <c r="R735" i="3"/>
  <c r="Q735" i="3"/>
  <c r="R734" i="3"/>
  <c r="Q734" i="3"/>
  <c r="R733" i="3"/>
  <c r="Q733" i="3"/>
  <c r="R732" i="3"/>
  <c r="Q732" i="3"/>
  <c r="R731" i="3"/>
  <c r="Q731" i="3"/>
  <c r="R730" i="3"/>
  <c r="Q730" i="3"/>
  <c r="R729" i="3"/>
  <c r="Q729" i="3"/>
  <c r="R728" i="3"/>
  <c r="Q728" i="3"/>
  <c r="R727" i="3"/>
  <c r="Q727" i="3"/>
  <c r="R726" i="3"/>
  <c r="Q726" i="3"/>
  <c r="R725" i="3"/>
  <c r="Q725" i="3"/>
  <c r="R724" i="3"/>
  <c r="Q724" i="3"/>
  <c r="R723" i="3"/>
  <c r="Q723" i="3"/>
  <c r="R722" i="3"/>
  <c r="Q722" i="3"/>
  <c r="R721" i="3"/>
  <c r="Q721" i="3"/>
  <c r="R720" i="3"/>
  <c r="Q720" i="3"/>
  <c r="R719" i="3"/>
  <c r="Q719" i="3"/>
  <c r="R718" i="3"/>
  <c r="Q718" i="3"/>
  <c r="R717" i="3"/>
  <c r="Q717" i="3"/>
  <c r="R716" i="3"/>
  <c r="Q716" i="3"/>
  <c r="R715" i="3"/>
  <c r="Q715" i="3"/>
  <c r="R714" i="3"/>
  <c r="Q714" i="3"/>
  <c r="R713" i="3"/>
  <c r="Q713" i="3"/>
  <c r="R712" i="3"/>
  <c r="Q712" i="3"/>
  <c r="R711" i="3"/>
  <c r="Q711" i="3"/>
  <c r="R710" i="3"/>
  <c r="Q710" i="3"/>
  <c r="R709" i="3"/>
  <c r="Q709" i="3"/>
  <c r="R708" i="3"/>
  <c r="Q708" i="3"/>
  <c r="R707" i="3"/>
  <c r="Q707" i="3"/>
  <c r="R706" i="3"/>
  <c r="Q706" i="3"/>
  <c r="R705" i="3"/>
  <c r="Q705" i="3"/>
  <c r="R704" i="3"/>
  <c r="Q704" i="3"/>
  <c r="R703" i="3"/>
  <c r="Q703" i="3"/>
  <c r="R702" i="3"/>
  <c r="Q702" i="3"/>
  <c r="R701" i="3"/>
  <c r="Q701" i="3"/>
  <c r="R699" i="3"/>
  <c r="Q699" i="3"/>
  <c r="R698" i="3"/>
  <c r="Q698" i="3"/>
  <c r="R697" i="3"/>
  <c r="Q697" i="3"/>
  <c r="R696" i="3"/>
  <c r="Q696" i="3"/>
  <c r="R695" i="3"/>
  <c r="Q695" i="3"/>
  <c r="R694" i="3"/>
  <c r="Q694" i="3"/>
  <c r="R693" i="3"/>
  <c r="Q693" i="3"/>
  <c r="R692" i="3"/>
  <c r="Q692" i="3"/>
  <c r="R691" i="3"/>
  <c r="Q691" i="3"/>
  <c r="R690" i="3"/>
  <c r="Q690" i="3"/>
  <c r="R689" i="3"/>
  <c r="Q689" i="3"/>
  <c r="R688" i="3"/>
  <c r="Q688" i="3"/>
  <c r="R687" i="3"/>
  <c r="Q687" i="3"/>
  <c r="R686" i="3"/>
  <c r="Q686" i="3"/>
  <c r="R685" i="3"/>
  <c r="Q685" i="3"/>
  <c r="R683" i="3"/>
  <c r="Q683" i="3"/>
  <c r="R681" i="3"/>
  <c r="Q681" i="3"/>
  <c r="R680" i="3"/>
  <c r="Q680" i="3"/>
  <c r="R679" i="3"/>
  <c r="Q679" i="3"/>
  <c r="R678" i="3"/>
  <c r="Q678" i="3"/>
  <c r="R677" i="3"/>
  <c r="Q677" i="3"/>
  <c r="R676" i="3"/>
  <c r="Q676" i="3"/>
  <c r="R675" i="3"/>
  <c r="Q675" i="3"/>
  <c r="R674" i="3"/>
  <c r="Q674" i="3"/>
  <c r="R673" i="3"/>
  <c r="Q673" i="3"/>
  <c r="R672" i="3"/>
  <c r="Q672" i="3"/>
  <c r="R671" i="3"/>
  <c r="Q671" i="3"/>
  <c r="R670" i="3"/>
  <c r="Q670" i="3"/>
  <c r="R669" i="3"/>
  <c r="Q669" i="3"/>
  <c r="R668" i="3"/>
  <c r="Q668" i="3"/>
  <c r="R667" i="3"/>
  <c r="Q667" i="3"/>
  <c r="R666" i="3"/>
  <c r="Q666" i="3"/>
  <c r="R665" i="3"/>
  <c r="Q665" i="3"/>
  <c r="R664" i="3"/>
  <c r="Q664" i="3"/>
  <c r="R663" i="3"/>
  <c r="Q663" i="3"/>
  <c r="R662" i="3"/>
  <c r="Q662" i="3"/>
  <c r="R661" i="3"/>
  <c r="Q661" i="3"/>
  <c r="R660" i="3"/>
  <c r="Q660" i="3"/>
  <c r="R659" i="3"/>
  <c r="Q659" i="3"/>
  <c r="R658" i="3"/>
  <c r="Q658" i="3"/>
  <c r="R657" i="3"/>
  <c r="Q657" i="3"/>
  <c r="R656" i="3"/>
  <c r="Q656" i="3"/>
  <c r="R655" i="3"/>
  <c r="Q655" i="3"/>
  <c r="R654" i="3"/>
  <c r="Q654" i="3"/>
  <c r="R653" i="3"/>
  <c r="Q653" i="3"/>
  <c r="R652" i="3"/>
  <c r="Q652" i="3"/>
  <c r="R651" i="3"/>
  <c r="Q651" i="3"/>
  <c r="R650" i="3"/>
  <c r="Q650" i="3"/>
  <c r="R649" i="3"/>
  <c r="Q649" i="3"/>
  <c r="R648" i="3"/>
  <c r="Q648" i="3"/>
  <c r="R647" i="3"/>
  <c r="Q647" i="3"/>
  <c r="R646" i="3"/>
  <c r="Q646" i="3"/>
  <c r="R645" i="3"/>
  <c r="Q645" i="3"/>
  <c r="R644" i="3"/>
  <c r="Q644" i="3"/>
  <c r="R643" i="3"/>
  <c r="Q643" i="3"/>
  <c r="R642" i="3"/>
  <c r="Q642" i="3"/>
  <c r="R641" i="3"/>
  <c r="Q641" i="3"/>
  <c r="R640" i="3"/>
  <c r="Q640" i="3"/>
  <c r="R639" i="3"/>
  <c r="Q639" i="3"/>
  <c r="R638" i="3"/>
  <c r="Q638" i="3"/>
  <c r="R637" i="3"/>
  <c r="Q637" i="3"/>
  <c r="R636" i="3"/>
  <c r="Q636" i="3"/>
  <c r="R635" i="3"/>
  <c r="Q635" i="3"/>
  <c r="R634" i="3"/>
  <c r="Q634" i="3"/>
  <c r="R633" i="3"/>
  <c r="Q633" i="3"/>
  <c r="R632" i="3"/>
  <c r="Q632" i="3"/>
  <c r="R631" i="3"/>
  <c r="Q631" i="3"/>
  <c r="R630" i="3"/>
  <c r="Q630" i="3"/>
  <c r="R629" i="3"/>
  <c r="Q629" i="3"/>
  <c r="R628" i="3"/>
  <c r="Q628" i="3"/>
  <c r="R627" i="3"/>
  <c r="Q627" i="3"/>
  <c r="R626" i="3"/>
  <c r="Q626" i="3"/>
  <c r="R625" i="3"/>
  <c r="Q625" i="3"/>
  <c r="R624" i="3"/>
  <c r="Q624" i="3"/>
  <c r="R623" i="3"/>
  <c r="Q623" i="3"/>
  <c r="R622" i="3"/>
  <c r="Q622" i="3"/>
  <c r="R621" i="3"/>
  <c r="Q621" i="3"/>
  <c r="R620" i="3"/>
  <c r="Q620" i="3"/>
  <c r="R619" i="3"/>
  <c r="Q619" i="3"/>
  <c r="R618" i="3"/>
  <c r="Q618" i="3"/>
  <c r="R617" i="3"/>
  <c r="Q617" i="3"/>
  <c r="R616" i="3"/>
  <c r="Q616" i="3"/>
  <c r="R615" i="3"/>
  <c r="Q615" i="3"/>
  <c r="R614" i="3"/>
  <c r="Q614" i="3"/>
  <c r="R613" i="3"/>
  <c r="Q613" i="3"/>
  <c r="R612" i="3"/>
  <c r="Q612" i="3"/>
  <c r="R611" i="3"/>
  <c r="Q611" i="3"/>
  <c r="R610" i="3"/>
  <c r="Q610" i="3"/>
  <c r="R609" i="3"/>
  <c r="Q609" i="3"/>
  <c r="R608" i="3"/>
  <c r="Q608" i="3"/>
  <c r="R607" i="3"/>
  <c r="Q607" i="3"/>
  <c r="R606" i="3"/>
  <c r="Q606" i="3"/>
  <c r="R605" i="3"/>
  <c r="Q605" i="3"/>
  <c r="R604" i="3"/>
  <c r="Q604" i="3"/>
  <c r="R603" i="3"/>
  <c r="Q603" i="3"/>
  <c r="R602" i="3"/>
  <c r="Q602" i="3"/>
  <c r="R601" i="3"/>
  <c r="Q601" i="3"/>
  <c r="R600" i="3"/>
  <c r="Q600" i="3"/>
  <c r="R599" i="3"/>
  <c r="Q599" i="3"/>
  <c r="R598" i="3"/>
  <c r="Q598" i="3"/>
  <c r="R597" i="3"/>
  <c r="Q597" i="3"/>
  <c r="R596" i="3"/>
  <c r="Q596" i="3"/>
  <c r="R595" i="3"/>
  <c r="Q595" i="3"/>
  <c r="R594" i="3"/>
  <c r="Q594" i="3"/>
  <c r="R593" i="3"/>
  <c r="Q593" i="3"/>
  <c r="R592" i="3"/>
  <c r="Q592" i="3"/>
  <c r="R591" i="3"/>
  <c r="Q591" i="3"/>
  <c r="R590" i="3"/>
  <c r="Q590" i="3"/>
  <c r="R589" i="3"/>
  <c r="Q589" i="3"/>
  <c r="R588" i="3"/>
  <c r="Q588" i="3"/>
  <c r="R587" i="3"/>
  <c r="Q587" i="3"/>
  <c r="R586" i="3"/>
  <c r="Q586" i="3"/>
  <c r="R585" i="3"/>
  <c r="Q585" i="3"/>
  <c r="R584" i="3"/>
  <c r="Q584" i="3"/>
  <c r="R583" i="3"/>
  <c r="Q583" i="3"/>
  <c r="R582" i="3"/>
  <c r="Q582" i="3"/>
  <c r="R581" i="3"/>
  <c r="Q581" i="3"/>
  <c r="R580" i="3"/>
  <c r="Q580" i="3"/>
  <c r="R579" i="3"/>
  <c r="Q579" i="3"/>
  <c r="R578" i="3"/>
  <c r="Q578" i="3"/>
  <c r="R577" i="3"/>
  <c r="Q577" i="3"/>
  <c r="R576" i="3"/>
  <c r="Q576" i="3"/>
  <c r="R575" i="3"/>
  <c r="Q575" i="3"/>
  <c r="R574" i="3"/>
  <c r="Q574" i="3"/>
  <c r="R573" i="3"/>
  <c r="Q573" i="3"/>
  <c r="R572" i="3"/>
  <c r="Q572" i="3"/>
  <c r="R571" i="3"/>
  <c r="Q571" i="3"/>
  <c r="R570" i="3"/>
  <c r="Q570" i="3"/>
  <c r="R569" i="3"/>
  <c r="Q569" i="3"/>
  <c r="R568" i="3"/>
  <c r="Q568" i="3"/>
  <c r="R567" i="3"/>
  <c r="Q567" i="3"/>
  <c r="R566" i="3"/>
  <c r="Q566" i="3"/>
  <c r="R565" i="3"/>
  <c r="Q565" i="3"/>
  <c r="R564" i="3"/>
  <c r="Q564" i="3"/>
  <c r="R563" i="3"/>
  <c r="Q563" i="3"/>
  <c r="R562" i="3"/>
  <c r="Q562" i="3"/>
  <c r="R561" i="3"/>
  <c r="Q561" i="3"/>
  <c r="R560" i="3"/>
  <c r="Q560" i="3"/>
  <c r="R559" i="3"/>
  <c r="Q559" i="3"/>
  <c r="R558" i="3"/>
  <c r="Q558" i="3"/>
  <c r="R557" i="3"/>
  <c r="Q557" i="3"/>
  <c r="R556" i="3"/>
  <c r="Q556" i="3"/>
  <c r="R555" i="3"/>
  <c r="Q555" i="3"/>
  <c r="R554" i="3"/>
  <c r="Q554" i="3"/>
  <c r="R553" i="3"/>
  <c r="Q553" i="3"/>
  <c r="R552" i="3"/>
  <c r="Q552" i="3"/>
  <c r="R551" i="3"/>
  <c r="Q551" i="3"/>
  <c r="R550" i="3"/>
  <c r="Q550" i="3"/>
  <c r="R549" i="3"/>
  <c r="Q549" i="3"/>
  <c r="R548" i="3"/>
  <c r="Q548" i="3"/>
  <c r="R547" i="3"/>
  <c r="Q547" i="3"/>
  <c r="R546" i="3"/>
  <c r="Q546" i="3"/>
  <c r="R545" i="3"/>
  <c r="Q545" i="3"/>
  <c r="R544" i="3"/>
  <c r="Q544" i="3"/>
  <c r="R543" i="3"/>
  <c r="Q543" i="3"/>
  <c r="R542" i="3"/>
  <c r="Q542" i="3"/>
  <c r="R541" i="3"/>
  <c r="Q541" i="3"/>
  <c r="R540" i="3"/>
  <c r="Q540" i="3"/>
  <c r="R539" i="3"/>
  <c r="Q539" i="3"/>
  <c r="R538" i="3"/>
  <c r="Q538" i="3"/>
  <c r="R537" i="3"/>
  <c r="Q537" i="3"/>
  <c r="R536" i="3"/>
  <c r="Q536" i="3"/>
  <c r="R535" i="3"/>
  <c r="Q535" i="3"/>
  <c r="R534" i="3"/>
  <c r="Q534" i="3"/>
  <c r="R533" i="3"/>
  <c r="Q533" i="3"/>
  <c r="R532" i="3"/>
  <c r="Q532" i="3"/>
  <c r="R531" i="3"/>
  <c r="Q531" i="3"/>
  <c r="R530" i="3"/>
  <c r="Q530" i="3"/>
  <c r="R529" i="3"/>
  <c r="Q529" i="3"/>
  <c r="R528" i="3"/>
  <c r="Q528" i="3"/>
  <c r="R527" i="3"/>
  <c r="Q527" i="3"/>
  <c r="R526" i="3"/>
  <c r="Q526" i="3"/>
  <c r="R525" i="3"/>
  <c r="Q525" i="3"/>
  <c r="R524" i="3"/>
  <c r="Q524" i="3"/>
  <c r="R523" i="3"/>
  <c r="Q523" i="3"/>
  <c r="R522" i="3"/>
  <c r="Q522" i="3"/>
  <c r="R521" i="3"/>
  <c r="Q521" i="3"/>
  <c r="R520" i="3"/>
  <c r="Q520" i="3"/>
  <c r="R519" i="3"/>
  <c r="Q519" i="3"/>
  <c r="R518" i="3"/>
  <c r="Q518" i="3"/>
  <c r="R517" i="3"/>
  <c r="Q517" i="3"/>
  <c r="R516" i="3"/>
  <c r="Q516" i="3"/>
  <c r="R515" i="3"/>
  <c r="Q515" i="3"/>
  <c r="R514" i="3"/>
  <c r="Q514" i="3"/>
  <c r="R513" i="3"/>
  <c r="Q513" i="3"/>
  <c r="R512" i="3"/>
  <c r="Q512" i="3"/>
  <c r="R511" i="3"/>
  <c r="Q511" i="3"/>
  <c r="R510" i="3"/>
  <c r="Q510" i="3"/>
  <c r="R509" i="3"/>
  <c r="Q509" i="3"/>
  <c r="R508" i="3"/>
  <c r="Q508" i="3"/>
  <c r="R507" i="3"/>
  <c r="Q507" i="3"/>
  <c r="R506" i="3"/>
  <c r="Q506" i="3"/>
  <c r="R505" i="3"/>
  <c r="Q505" i="3"/>
  <c r="R504" i="3"/>
  <c r="Q504" i="3"/>
  <c r="R503" i="3"/>
  <c r="Q503" i="3"/>
  <c r="R502" i="3"/>
  <c r="Q502" i="3"/>
  <c r="R501" i="3"/>
  <c r="Q501" i="3"/>
  <c r="R500" i="3"/>
  <c r="Q500" i="3"/>
  <c r="R499" i="3"/>
  <c r="Q499" i="3"/>
  <c r="R498" i="3"/>
  <c r="Q498" i="3"/>
  <c r="R497" i="3"/>
  <c r="Q497" i="3"/>
  <c r="R496" i="3"/>
  <c r="Q496" i="3"/>
  <c r="R495" i="3"/>
  <c r="Q495" i="3"/>
  <c r="R494" i="3"/>
  <c r="Q494" i="3"/>
  <c r="R493" i="3"/>
  <c r="Q493" i="3"/>
  <c r="R492" i="3"/>
  <c r="Q492" i="3"/>
  <c r="R491" i="3"/>
  <c r="Q491" i="3"/>
  <c r="R490" i="3"/>
  <c r="Q490" i="3"/>
  <c r="R489" i="3"/>
  <c r="Q489" i="3"/>
  <c r="R488" i="3"/>
  <c r="Q488" i="3"/>
  <c r="R487" i="3"/>
  <c r="Q487" i="3"/>
  <c r="R486" i="3"/>
  <c r="Q486" i="3"/>
  <c r="R485" i="3"/>
  <c r="Q485" i="3"/>
  <c r="R484" i="3"/>
  <c r="Q484" i="3"/>
  <c r="R483" i="3"/>
  <c r="Q483" i="3"/>
  <c r="R482" i="3"/>
  <c r="Q482" i="3"/>
  <c r="R481" i="3"/>
  <c r="Q481" i="3"/>
  <c r="R480" i="3"/>
  <c r="Q480" i="3"/>
  <c r="R479" i="3"/>
  <c r="Q479" i="3"/>
  <c r="R478" i="3"/>
  <c r="Q478" i="3"/>
  <c r="R477" i="3"/>
  <c r="Q477" i="3"/>
  <c r="R476" i="3"/>
  <c r="Q476" i="3"/>
  <c r="R475" i="3"/>
  <c r="Q475" i="3"/>
  <c r="R474" i="3"/>
  <c r="Q474" i="3"/>
  <c r="R473" i="3"/>
  <c r="Q473" i="3"/>
  <c r="R472" i="3"/>
  <c r="Q472" i="3"/>
  <c r="R471" i="3"/>
  <c r="Q471" i="3"/>
  <c r="R470" i="3"/>
  <c r="Q470" i="3"/>
  <c r="R469" i="3"/>
  <c r="Q469" i="3"/>
  <c r="R468" i="3"/>
  <c r="Q468" i="3"/>
  <c r="R467" i="3"/>
  <c r="Q467" i="3"/>
  <c r="R466" i="3"/>
  <c r="Q466" i="3"/>
  <c r="R465" i="3"/>
  <c r="Q465" i="3"/>
  <c r="R464" i="3"/>
  <c r="Q464" i="3"/>
  <c r="R463" i="3"/>
  <c r="Q463" i="3"/>
  <c r="R462" i="3"/>
  <c r="Q462" i="3"/>
  <c r="R461" i="3"/>
  <c r="Q461" i="3"/>
  <c r="R460" i="3"/>
  <c r="Q460" i="3"/>
  <c r="R459" i="3"/>
  <c r="Q459" i="3"/>
  <c r="R458" i="3"/>
  <c r="Q458" i="3"/>
  <c r="R457" i="3"/>
  <c r="Q457" i="3"/>
  <c r="R456" i="3"/>
  <c r="Q456" i="3"/>
  <c r="R455" i="3"/>
  <c r="Q455" i="3"/>
  <c r="R454" i="3"/>
  <c r="Q454" i="3"/>
  <c r="R453" i="3"/>
  <c r="Q453" i="3"/>
  <c r="R452" i="3"/>
  <c r="Q452" i="3"/>
  <c r="R451" i="3"/>
  <c r="Q451" i="3"/>
  <c r="R450" i="3"/>
  <c r="Q450" i="3"/>
  <c r="R449" i="3"/>
  <c r="Q449" i="3"/>
  <c r="R448" i="3"/>
  <c r="Q448" i="3"/>
  <c r="R447" i="3"/>
  <c r="Q447" i="3"/>
  <c r="R446" i="3"/>
  <c r="Q446" i="3"/>
  <c r="R445" i="3"/>
  <c r="Q445" i="3"/>
  <c r="R444" i="3"/>
  <c r="Q444" i="3"/>
  <c r="R443" i="3"/>
  <c r="Q443" i="3"/>
  <c r="R442" i="3"/>
  <c r="Q442" i="3"/>
  <c r="R441" i="3"/>
  <c r="Q441" i="3"/>
  <c r="R440" i="3"/>
  <c r="Q440" i="3"/>
  <c r="R439" i="3"/>
  <c r="Q439" i="3"/>
  <c r="R438" i="3"/>
  <c r="Q438" i="3"/>
  <c r="R437" i="3"/>
  <c r="Q437" i="3"/>
  <c r="R436" i="3"/>
  <c r="Q436" i="3"/>
  <c r="R435" i="3"/>
  <c r="Q435" i="3"/>
  <c r="R434" i="3"/>
  <c r="Q434" i="3"/>
  <c r="R433" i="3"/>
  <c r="Q433" i="3"/>
  <c r="R432" i="3"/>
  <c r="Q432" i="3"/>
  <c r="R431" i="3"/>
  <c r="Q431" i="3"/>
  <c r="R430" i="3"/>
  <c r="Q430" i="3"/>
  <c r="R429" i="3"/>
  <c r="Q429" i="3"/>
  <c r="R428" i="3"/>
  <c r="Q428" i="3"/>
  <c r="R427" i="3"/>
  <c r="Q427" i="3"/>
  <c r="R426" i="3"/>
  <c r="Q426" i="3"/>
  <c r="R425" i="3"/>
  <c r="Q425" i="3"/>
  <c r="R424" i="3"/>
  <c r="Q424" i="3"/>
  <c r="R423" i="3"/>
  <c r="Q423" i="3"/>
  <c r="R422" i="3"/>
  <c r="Q422" i="3"/>
  <c r="R421" i="3"/>
  <c r="Q421" i="3"/>
  <c r="R420" i="3"/>
  <c r="Q420" i="3"/>
  <c r="R419" i="3"/>
  <c r="Q419" i="3"/>
  <c r="R418" i="3"/>
  <c r="Q418" i="3"/>
  <c r="R417" i="3"/>
  <c r="Q417" i="3"/>
  <c r="R416" i="3"/>
  <c r="Q416" i="3"/>
  <c r="R415" i="3"/>
  <c r="Q415" i="3"/>
  <c r="R414" i="3"/>
  <c r="Q414" i="3"/>
  <c r="R413" i="3"/>
  <c r="Q413" i="3"/>
  <c r="R412" i="3"/>
  <c r="Q412" i="3"/>
  <c r="R411" i="3"/>
  <c r="Q411" i="3"/>
  <c r="R410" i="3"/>
  <c r="Q410" i="3"/>
  <c r="R409" i="3"/>
  <c r="Q409" i="3"/>
  <c r="R408" i="3"/>
  <c r="Q408" i="3"/>
  <c r="R407" i="3"/>
  <c r="Q407" i="3"/>
  <c r="R406" i="3"/>
  <c r="Q406" i="3"/>
  <c r="R405" i="3"/>
  <c r="Q405" i="3"/>
  <c r="R404" i="3"/>
  <c r="Q404" i="3"/>
  <c r="R403" i="3"/>
  <c r="Q403" i="3"/>
  <c r="R402" i="3"/>
  <c r="Q402" i="3"/>
  <c r="R401" i="3"/>
  <c r="Q401" i="3"/>
  <c r="R400" i="3"/>
  <c r="Q400" i="3"/>
  <c r="R399" i="3"/>
  <c r="Q399" i="3"/>
  <c r="R398" i="3"/>
  <c r="Q398" i="3"/>
  <c r="R397" i="3"/>
  <c r="Q397" i="3"/>
  <c r="R396" i="3"/>
  <c r="Q396" i="3"/>
  <c r="R395" i="3"/>
  <c r="Q395" i="3"/>
  <c r="R394" i="3"/>
  <c r="Q394" i="3"/>
  <c r="R393" i="3"/>
  <c r="Q393" i="3"/>
  <c r="R391" i="3"/>
  <c r="Q391" i="3"/>
  <c r="R390" i="3"/>
  <c r="Q390" i="3"/>
  <c r="R389" i="3"/>
  <c r="Q389" i="3"/>
  <c r="R388" i="3"/>
  <c r="Q388" i="3"/>
  <c r="R387" i="3"/>
  <c r="Q387" i="3"/>
  <c r="R386" i="3"/>
  <c r="Q386" i="3"/>
  <c r="R385" i="3"/>
  <c r="Q385" i="3"/>
  <c r="R384" i="3"/>
  <c r="Q384" i="3"/>
  <c r="R383" i="3"/>
  <c r="Q383" i="3"/>
  <c r="R382" i="3"/>
  <c r="Q382" i="3"/>
  <c r="R381" i="3"/>
  <c r="Q381" i="3"/>
  <c r="R380" i="3"/>
  <c r="Q380" i="3"/>
  <c r="R379" i="3"/>
  <c r="Q379" i="3"/>
  <c r="R378" i="3"/>
  <c r="Q378" i="3"/>
  <c r="R377" i="3"/>
  <c r="Q377" i="3"/>
  <c r="R376" i="3"/>
  <c r="Q376" i="3"/>
  <c r="R375" i="3"/>
  <c r="Q375" i="3"/>
  <c r="R374" i="3"/>
  <c r="Q374" i="3"/>
  <c r="R373" i="3"/>
  <c r="Q373" i="3"/>
  <c r="R372" i="3"/>
  <c r="Q372" i="3"/>
  <c r="R371" i="3"/>
  <c r="Q371" i="3"/>
  <c r="R370" i="3"/>
  <c r="Q370" i="3"/>
  <c r="R369" i="3"/>
  <c r="Q369" i="3"/>
  <c r="R368" i="3"/>
  <c r="Q368" i="3"/>
  <c r="R367" i="3"/>
  <c r="Q367" i="3"/>
  <c r="R366" i="3"/>
  <c r="Q366" i="3"/>
  <c r="R365" i="3"/>
  <c r="Q365" i="3"/>
  <c r="R364" i="3"/>
  <c r="Q364" i="3"/>
  <c r="R363" i="3"/>
  <c r="Q363" i="3"/>
  <c r="R362" i="3"/>
  <c r="Q362" i="3"/>
  <c r="R361" i="3"/>
  <c r="Q361" i="3"/>
  <c r="R360" i="3"/>
  <c r="Q360" i="3"/>
  <c r="R359" i="3"/>
  <c r="Q359" i="3"/>
  <c r="R358" i="3"/>
  <c r="Q358" i="3"/>
  <c r="R357" i="3"/>
  <c r="Q357" i="3"/>
  <c r="R356" i="3"/>
  <c r="Q356" i="3"/>
  <c r="R355" i="3"/>
  <c r="Q355" i="3"/>
  <c r="R354" i="3"/>
  <c r="Q354" i="3"/>
  <c r="R353" i="3"/>
  <c r="Q353" i="3"/>
  <c r="R352" i="3"/>
  <c r="Q352" i="3"/>
  <c r="R351" i="3"/>
  <c r="Q351" i="3"/>
  <c r="R350" i="3"/>
  <c r="Q350" i="3"/>
  <c r="R349" i="3"/>
  <c r="Q349" i="3"/>
  <c r="R348" i="3"/>
  <c r="Q348" i="3"/>
  <c r="R347" i="3"/>
  <c r="Q347" i="3"/>
  <c r="R346" i="3"/>
  <c r="Q346" i="3"/>
  <c r="R345" i="3"/>
  <c r="Q345" i="3"/>
  <c r="R344" i="3"/>
  <c r="Q344" i="3"/>
  <c r="R343" i="3"/>
  <c r="Q343" i="3"/>
  <c r="R342" i="3"/>
  <c r="Q342" i="3"/>
  <c r="R341" i="3"/>
  <c r="Q341" i="3"/>
  <c r="R340" i="3"/>
  <c r="Q340" i="3"/>
  <c r="R339" i="3"/>
  <c r="Q339" i="3"/>
  <c r="R338" i="3"/>
  <c r="Q338" i="3"/>
  <c r="R337" i="3"/>
  <c r="Q337" i="3"/>
  <c r="R336" i="3"/>
  <c r="Q336" i="3"/>
  <c r="R335" i="3"/>
  <c r="Q335" i="3"/>
  <c r="R334" i="3"/>
  <c r="Q334" i="3"/>
  <c r="R333" i="3"/>
  <c r="Q333" i="3"/>
  <c r="R332" i="3"/>
  <c r="Q332" i="3"/>
  <c r="R331" i="3"/>
  <c r="Q331" i="3"/>
  <c r="R330" i="3"/>
  <c r="Q330" i="3"/>
  <c r="R329" i="3"/>
  <c r="Q329" i="3"/>
  <c r="R328" i="3"/>
  <c r="Q328" i="3"/>
  <c r="R327" i="3"/>
  <c r="Q327" i="3"/>
  <c r="R326" i="3"/>
  <c r="Q326" i="3"/>
  <c r="R325" i="3"/>
  <c r="Q325" i="3"/>
  <c r="R324" i="3"/>
  <c r="Q324" i="3"/>
  <c r="R323" i="3"/>
  <c r="Q323" i="3"/>
  <c r="R322" i="3"/>
  <c r="Q322" i="3"/>
  <c r="R321" i="3"/>
  <c r="Q321" i="3"/>
  <c r="R320" i="3"/>
  <c r="Q320" i="3"/>
  <c r="R319" i="3"/>
  <c r="Q319" i="3"/>
  <c r="R318" i="3"/>
  <c r="Q318" i="3"/>
  <c r="R316" i="3"/>
  <c r="Q316" i="3"/>
  <c r="R315" i="3"/>
  <c r="Q315" i="3"/>
  <c r="R314" i="3"/>
  <c r="Q314" i="3"/>
  <c r="R313" i="3"/>
  <c r="Q313" i="3"/>
  <c r="R312" i="3"/>
  <c r="Q312" i="3"/>
  <c r="R311" i="3"/>
  <c r="Q311" i="3"/>
  <c r="R310" i="3"/>
  <c r="Q310" i="3"/>
  <c r="R309" i="3"/>
  <c r="Q309" i="3"/>
  <c r="R308" i="3"/>
  <c r="Q308" i="3"/>
  <c r="R307" i="3"/>
  <c r="Q307" i="3"/>
  <c r="R306" i="3"/>
  <c r="Q306" i="3"/>
  <c r="R305" i="3"/>
  <c r="Q305" i="3"/>
  <c r="R304" i="3"/>
  <c r="Q304" i="3"/>
  <c r="R303" i="3"/>
  <c r="Q303" i="3"/>
  <c r="R302" i="3"/>
  <c r="Q302" i="3"/>
  <c r="R301" i="3"/>
  <c r="Q301" i="3"/>
  <c r="R300" i="3"/>
  <c r="Q300" i="3"/>
  <c r="R299" i="3"/>
  <c r="Q299" i="3"/>
  <c r="R298" i="3"/>
  <c r="Q298" i="3"/>
  <c r="R297" i="3"/>
  <c r="Q297" i="3"/>
  <c r="R296" i="3"/>
  <c r="Q296" i="3"/>
  <c r="R295" i="3"/>
  <c r="Q295" i="3"/>
  <c r="R294" i="3"/>
  <c r="Q294" i="3"/>
  <c r="R293" i="3"/>
  <c r="Q293" i="3"/>
  <c r="R292" i="3"/>
  <c r="Q292" i="3"/>
  <c r="R291" i="3"/>
  <c r="Q291" i="3"/>
  <c r="R290" i="3"/>
  <c r="Q290" i="3"/>
  <c r="R289" i="3"/>
  <c r="Q289" i="3"/>
  <c r="R288" i="3"/>
  <c r="Q288" i="3"/>
  <c r="R287" i="3"/>
  <c r="Q287" i="3"/>
  <c r="R286" i="3"/>
  <c r="Q286" i="3"/>
  <c r="R285" i="3"/>
  <c r="Q285" i="3"/>
  <c r="R284" i="3"/>
  <c r="Q284" i="3"/>
  <c r="R283" i="3"/>
  <c r="Q283" i="3"/>
  <c r="R282" i="3"/>
  <c r="Q282" i="3"/>
  <c r="R281" i="3"/>
  <c r="Q281" i="3"/>
  <c r="R280" i="3"/>
  <c r="Q280" i="3"/>
  <c r="R279" i="3"/>
  <c r="Q279" i="3"/>
  <c r="R278" i="3"/>
  <c r="Q278" i="3"/>
  <c r="R277" i="3"/>
  <c r="Q277" i="3"/>
  <c r="R276" i="3"/>
  <c r="Q276" i="3"/>
  <c r="R275" i="3"/>
  <c r="Q275" i="3"/>
  <c r="R274" i="3"/>
  <c r="Q274" i="3"/>
  <c r="R273" i="3"/>
  <c r="Q273" i="3"/>
  <c r="R272" i="3"/>
  <c r="Q272" i="3"/>
  <c r="R271" i="3"/>
  <c r="Q271" i="3"/>
  <c r="R270" i="3"/>
  <c r="Q270" i="3"/>
  <c r="R269" i="3"/>
  <c r="Q269" i="3"/>
  <c r="R268" i="3"/>
  <c r="Q268" i="3"/>
  <c r="R267" i="3"/>
  <c r="Q267" i="3"/>
  <c r="R266" i="3"/>
  <c r="Q266" i="3"/>
  <c r="R265" i="3"/>
  <c r="Q265" i="3"/>
  <c r="R264" i="3"/>
  <c r="Q264" i="3"/>
  <c r="R263" i="3"/>
  <c r="Q263" i="3"/>
  <c r="R261" i="3"/>
  <c r="Q261" i="3"/>
  <c r="R260" i="3"/>
  <c r="Q260" i="3"/>
  <c r="R259" i="3"/>
  <c r="Q259" i="3"/>
  <c r="R258" i="3"/>
  <c r="Q258" i="3"/>
  <c r="R257" i="3"/>
  <c r="Q257" i="3"/>
  <c r="R256" i="3"/>
  <c r="Q256" i="3"/>
  <c r="R255" i="3"/>
  <c r="Q255" i="3"/>
  <c r="R254" i="3"/>
  <c r="Q254" i="3"/>
  <c r="R253" i="3"/>
  <c r="Q253" i="3"/>
  <c r="R252" i="3"/>
  <c r="Q252" i="3"/>
  <c r="R251" i="3"/>
  <c r="Q251" i="3"/>
  <c r="R250" i="3"/>
  <c r="Q250" i="3"/>
  <c r="R249" i="3"/>
  <c r="Q249" i="3"/>
  <c r="R248" i="3"/>
  <c r="Q248" i="3"/>
  <c r="R247" i="3"/>
  <c r="Q247" i="3"/>
  <c r="R246" i="3"/>
  <c r="Q246" i="3"/>
  <c r="R245" i="3"/>
  <c r="Q245" i="3"/>
  <c r="R244" i="3"/>
  <c r="Q244" i="3"/>
  <c r="R243" i="3"/>
  <c r="Q243" i="3"/>
  <c r="R242" i="3"/>
  <c r="Q242" i="3"/>
  <c r="R241" i="3"/>
  <c r="Q241" i="3"/>
  <c r="R240" i="3"/>
  <c r="Q240" i="3"/>
  <c r="R239" i="3"/>
  <c r="Q239" i="3"/>
  <c r="R238" i="3"/>
  <c r="Q238" i="3"/>
  <c r="R237" i="3"/>
  <c r="Q237" i="3"/>
  <c r="R236" i="3"/>
  <c r="Q236" i="3"/>
  <c r="R235" i="3"/>
  <c r="Q235" i="3"/>
  <c r="R234" i="3"/>
  <c r="Q234" i="3"/>
  <c r="R233" i="3"/>
  <c r="Q233" i="3"/>
  <c r="R232" i="3"/>
  <c r="Q232" i="3"/>
  <c r="R231" i="3"/>
  <c r="Q231" i="3"/>
  <c r="R230" i="3"/>
  <c r="Q230" i="3"/>
  <c r="R229" i="3"/>
  <c r="Q229" i="3"/>
  <c r="R228" i="3"/>
  <c r="Q228" i="3"/>
  <c r="R227" i="3"/>
  <c r="Q227" i="3"/>
  <c r="R226" i="3"/>
  <c r="Q226" i="3"/>
  <c r="R225" i="3"/>
  <c r="Q225" i="3"/>
  <c r="R224" i="3"/>
  <c r="Q224" i="3"/>
  <c r="R223" i="3"/>
  <c r="Q223" i="3"/>
  <c r="R222" i="3"/>
  <c r="Q222" i="3"/>
  <c r="R221" i="3"/>
  <c r="Q221" i="3"/>
  <c r="R220" i="3"/>
  <c r="Q220" i="3"/>
  <c r="R219" i="3"/>
  <c r="Q219" i="3"/>
  <c r="R218" i="3"/>
  <c r="Q218" i="3"/>
  <c r="R217" i="3"/>
  <c r="Q217" i="3"/>
  <c r="R216" i="3"/>
  <c r="Q216" i="3"/>
  <c r="R215" i="3"/>
  <c r="Q215" i="3"/>
  <c r="R214" i="3"/>
  <c r="Q214" i="3"/>
  <c r="R213" i="3"/>
  <c r="Q213" i="3"/>
  <c r="R212" i="3"/>
  <c r="Q212" i="3"/>
  <c r="R211" i="3"/>
  <c r="Q211" i="3"/>
  <c r="R210" i="3"/>
  <c r="Q210" i="3"/>
  <c r="R209" i="3"/>
  <c r="Q209" i="3"/>
  <c r="R208" i="3"/>
  <c r="Q208" i="3"/>
  <c r="R207" i="3"/>
  <c r="Q207" i="3"/>
  <c r="R206" i="3"/>
  <c r="Q206" i="3"/>
  <c r="R205" i="3"/>
  <c r="Q205" i="3"/>
  <c r="R204" i="3"/>
  <c r="Q204" i="3"/>
  <c r="R203" i="3"/>
  <c r="Q203" i="3"/>
  <c r="R202" i="3"/>
  <c r="Q202" i="3"/>
  <c r="R201" i="3"/>
  <c r="Q201" i="3"/>
  <c r="R200" i="3"/>
  <c r="Q200" i="3"/>
  <c r="R199" i="3"/>
  <c r="Q199" i="3"/>
  <c r="R198" i="3"/>
  <c r="Q198" i="3"/>
  <c r="R197" i="3"/>
  <c r="Q197" i="3"/>
  <c r="R196" i="3"/>
  <c r="Q196" i="3"/>
  <c r="R195" i="3"/>
  <c r="Q195" i="3"/>
  <c r="R194" i="3"/>
  <c r="Q194" i="3"/>
  <c r="R193" i="3"/>
  <c r="Q193" i="3"/>
  <c r="R192" i="3"/>
  <c r="Q192" i="3"/>
  <c r="R191" i="3"/>
  <c r="Q191" i="3"/>
  <c r="R190" i="3"/>
  <c r="Q190" i="3"/>
  <c r="R189" i="3"/>
  <c r="Q189" i="3"/>
  <c r="R188" i="3"/>
  <c r="Q188" i="3"/>
  <c r="R187" i="3"/>
  <c r="Q187" i="3"/>
  <c r="R186" i="3"/>
  <c r="Q186" i="3"/>
  <c r="R185" i="3"/>
  <c r="Q185" i="3"/>
  <c r="R184" i="3"/>
  <c r="Q184" i="3"/>
  <c r="R183" i="3"/>
  <c r="Q183" i="3"/>
  <c r="R182" i="3"/>
  <c r="Q182" i="3"/>
  <c r="R181" i="3"/>
  <c r="Q181" i="3"/>
  <c r="R180" i="3"/>
  <c r="Q180" i="3"/>
  <c r="R179" i="3"/>
  <c r="Q179" i="3"/>
  <c r="R178" i="3"/>
  <c r="Q178" i="3"/>
  <c r="R177" i="3"/>
  <c r="Q177" i="3"/>
  <c r="R176" i="3"/>
  <c r="Q176" i="3"/>
  <c r="R175" i="3"/>
  <c r="Q175" i="3"/>
  <c r="R174" i="3"/>
  <c r="Q174" i="3"/>
  <c r="R173" i="3"/>
  <c r="Q173" i="3"/>
  <c r="R172" i="3"/>
  <c r="Q172" i="3"/>
  <c r="R171" i="3"/>
  <c r="Q171" i="3"/>
  <c r="R169" i="3"/>
  <c r="Q169" i="3"/>
  <c r="R168" i="3"/>
  <c r="Q168" i="3"/>
  <c r="R167" i="3"/>
  <c r="Q167" i="3"/>
  <c r="R166" i="3"/>
  <c r="Q166" i="3"/>
  <c r="R165" i="3"/>
  <c r="Q165" i="3"/>
  <c r="R164" i="3"/>
  <c r="Q164" i="3"/>
  <c r="R163" i="3"/>
  <c r="Q163" i="3"/>
  <c r="R162" i="3"/>
  <c r="Q162" i="3"/>
  <c r="R161" i="3"/>
  <c r="Q161" i="3"/>
  <c r="R160" i="3"/>
  <c r="Q160" i="3"/>
  <c r="R159" i="3"/>
  <c r="Q159" i="3"/>
  <c r="R158" i="3"/>
  <c r="Q158" i="3"/>
  <c r="R157" i="3"/>
  <c r="Q157" i="3"/>
  <c r="R156" i="3"/>
  <c r="Q156" i="3"/>
  <c r="R155" i="3"/>
  <c r="Q155" i="3"/>
  <c r="R154" i="3"/>
  <c r="Q154" i="3"/>
  <c r="R153" i="3"/>
  <c r="Q153" i="3"/>
  <c r="R152" i="3"/>
  <c r="Q152" i="3"/>
  <c r="R151" i="3"/>
  <c r="Q151" i="3"/>
  <c r="R150" i="3"/>
  <c r="Q150" i="3"/>
  <c r="R149" i="3"/>
  <c r="Q149" i="3"/>
  <c r="R148" i="3"/>
  <c r="Q148" i="3"/>
  <c r="R147" i="3"/>
  <c r="Q147" i="3"/>
  <c r="R146" i="3"/>
  <c r="Q146" i="3"/>
  <c r="R145" i="3"/>
  <c r="Q145" i="3"/>
  <c r="R144" i="3"/>
  <c r="Q144" i="3"/>
  <c r="R143" i="3"/>
  <c r="Q143" i="3"/>
  <c r="R142" i="3"/>
  <c r="Q142" i="3"/>
  <c r="R141" i="3"/>
  <c r="Q141" i="3"/>
  <c r="R140" i="3"/>
  <c r="Q140" i="3"/>
  <c r="R139" i="3"/>
  <c r="Q139" i="3"/>
  <c r="R137" i="3"/>
  <c r="Q137" i="3"/>
  <c r="R136" i="3"/>
  <c r="Q136" i="3"/>
  <c r="R135" i="3"/>
  <c r="Q135" i="3"/>
  <c r="R134" i="3"/>
  <c r="Q134" i="3"/>
  <c r="R133" i="3"/>
  <c r="Q133" i="3"/>
  <c r="R132" i="3"/>
  <c r="Q132" i="3"/>
  <c r="R131" i="3"/>
  <c r="Q131" i="3"/>
  <c r="R130" i="3"/>
  <c r="Q13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R5" i="3"/>
  <c r="Q5" i="3"/>
  <c r="R4" i="3"/>
  <c r="Q4" i="3"/>
  <c r="R3" i="3"/>
  <c r="Q3" i="3"/>
  <c r="R2" i="3"/>
  <c r="Q2" i="3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R111" i="3" s="1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R138" i="3" s="1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R170" i="3" s="1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R262" i="3" s="1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R317" i="3" s="1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R392" i="3" s="1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R682" i="3" s="1"/>
  <c r="J683" i="3"/>
  <c r="J684" i="3"/>
  <c r="R684" i="3" s="1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R700" i="3" s="1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R757" i="3" s="1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R884" i="3" s="1"/>
  <c r="J885" i="3"/>
  <c r="J886" i="3"/>
  <c r="J887" i="3"/>
  <c r="J888" i="3"/>
  <c r="J889" i="3"/>
  <c r="J890" i="3"/>
  <c r="J891" i="3"/>
  <c r="J892" i="3"/>
  <c r="J893" i="3"/>
  <c r="J894" i="3"/>
  <c r="J895" i="3"/>
  <c r="R895" i="3" s="1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R961" i="3" s="1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R1096" i="3" s="1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R1138" i="3" s="1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R1207" i="3" s="1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R1257" i="3" s="1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J1501" i="3"/>
  <c r="J1502" i="3"/>
  <c r="J1503" i="3"/>
  <c r="J1504" i="3"/>
  <c r="J1505" i="3"/>
  <c r="J1506" i="3"/>
  <c r="J1507" i="3"/>
  <c r="J1508" i="3"/>
  <c r="J1509" i="3"/>
  <c r="J1510" i="3"/>
  <c r="J1511" i="3"/>
  <c r="J1512" i="3"/>
  <c r="J1513" i="3"/>
  <c r="J1514" i="3"/>
  <c r="J1515" i="3"/>
  <c r="J1516" i="3"/>
  <c r="J1517" i="3"/>
  <c r="J1518" i="3"/>
  <c r="J1519" i="3"/>
  <c r="J1520" i="3"/>
  <c r="J1521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2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1" i="3"/>
  <c r="J1582" i="3"/>
  <c r="J1583" i="3"/>
  <c r="J1584" i="3"/>
  <c r="J1585" i="3"/>
  <c r="J1586" i="3"/>
  <c r="J1587" i="3"/>
  <c r="J1588" i="3"/>
  <c r="J1589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2" i="3"/>
  <c r="J1613" i="3"/>
  <c r="J1614" i="3"/>
  <c r="J1615" i="3"/>
  <c r="J1616" i="3"/>
  <c r="J1617" i="3"/>
  <c r="J1618" i="3"/>
  <c r="J1619" i="3"/>
  <c r="J1620" i="3"/>
  <c r="J1621" i="3"/>
  <c r="J1622" i="3"/>
  <c r="J1623" i="3"/>
  <c r="J1624" i="3"/>
  <c r="J1625" i="3"/>
  <c r="J1626" i="3"/>
  <c r="J1627" i="3"/>
  <c r="J1628" i="3"/>
  <c r="J1629" i="3"/>
  <c r="J1630" i="3"/>
  <c r="J1631" i="3"/>
  <c r="J1632" i="3"/>
  <c r="J1633" i="3"/>
  <c r="J1634" i="3"/>
  <c r="J1635" i="3"/>
  <c r="J1636" i="3"/>
  <c r="J1637" i="3"/>
  <c r="J1638" i="3"/>
  <c r="J1639" i="3"/>
  <c r="J1640" i="3"/>
  <c r="J1641" i="3"/>
  <c r="J1642" i="3"/>
  <c r="J1643" i="3"/>
  <c r="J1644" i="3"/>
  <c r="J1645" i="3"/>
  <c r="J1646" i="3"/>
  <c r="J1647" i="3"/>
  <c r="J1648" i="3"/>
  <c r="J1649" i="3"/>
  <c r="J1650" i="3"/>
  <c r="J1651" i="3"/>
  <c r="J1652" i="3"/>
  <c r="J1653" i="3"/>
  <c r="J1654" i="3"/>
  <c r="J1655" i="3"/>
  <c r="J1656" i="3"/>
  <c r="J1657" i="3"/>
  <c r="J1658" i="3"/>
  <c r="J1659" i="3"/>
  <c r="J1660" i="3"/>
  <c r="J1661" i="3"/>
  <c r="J1662" i="3"/>
  <c r="J1663" i="3"/>
  <c r="J1664" i="3"/>
  <c r="J1665" i="3"/>
  <c r="J1666" i="3"/>
  <c r="J1667" i="3"/>
  <c r="J1668" i="3"/>
  <c r="J1669" i="3"/>
  <c r="J1670" i="3"/>
  <c r="J1671" i="3"/>
  <c r="J1672" i="3"/>
  <c r="J1673" i="3"/>
  <c r="J1674" i="3"/>
  <c r="J1675" i="3"/>
  <c r="J1676" i="3"/>
  <c r="J1677" i="3"/>
  <c r="J1678" i="3"/>
  <c r="J1679" i="3"/>
  <c r="J1680" i="3"/>
  <c r="J1681" i="3"/>
  <c r="J1682" i="3"/>
  <c r="J1683" i="3"/>
  <c r="J1684" i="3"/>
  <c r="J1685" i="3"/>
  <c r="J1686" i="3"/>
  <c r="J1687" i="3"/>
  <c r="J1688" i="3"/>
  <c r="J1689" i="3"/>
  <c r="J1690" i="3"/>
  <c r="J1691" i="3"/>
  <c r="J1692" i="3"/>
  <c r="J1693" i="3"/>
  <c r="J1694" i="3"/>
  <c r="J1695" i="3"/>
  <c r="J1696" i="3"/>
  <c r="J1697" i="3"/>
  <c r="J1698" i="3"/>
  <c r="J1699" i="3"/>
  <c r="J1700" i="3"/>
  <c r="J1701" i="3"/>
  <c r="J1702" i="3"/>
  <c r="J1703" i="3"/>
  <c r="J1704" i="3"/>
  <c r="J1705" i="3"/>
  <c r="J1706" i="3"/>
  <c r="J1707" i="3"/>
  <c r="J1708" i="3"/>
  <c r="J1709" i="3"/>
  <c r="J1710" i="3"/>
  <c r="J1711" i="3"/>
  <c r="J1712" i="3"/>
  <c r="J1713" i="3"/>
  <c r="J1714" i="3"/>
  <c r="J1715" i="3"/>
  <c r="J1716" i="3"/>
  <c r="J1717" i="3"/>
  <c r="J1718" i="3"/>
  <c r="J1719" i="3"/>
  <c r="J1720" i="3"/>
  <c r="J1721" i="3"/>
  <c r="J1722" i="3"/>
  <c r="J1723" i="3"/>
  <c r="J1724" i="3"/>
  <c r="J1725" i="3"/>
  <c r="J1726" i="3"/>
  <c r="J1727" i="3"/>
  <c r="J1728" i="3"/>
  <c r="J1729" i="3"/>
  <c r="J1730" i="3"/>
  <c r="J1731" i="3"/>
  <c r="J1732" i="3"/>
  <c r="J1733" i="3"/>
  <c r="J1734" i="3"/>
  <c r="J1735" i="3"/>
  <c r="J1736" i="3"/>
  <c r="J1737" i="3"/>
  <c r="J1738" i="3"/>
  <c r="J1739" i="3"/>
  <c r="J1740" i="3"/>
  <c r="J1741" i="3"/>
  <c r="J1742" i="3"/>
  <c r="J1743" i="3"/>
  <c r="J1744" i="3"/>
  <c r="J1745" i="3"/>
  <c r="J1746" i="3"/>
  <c r="J1747" i="3"/>
  <c r="J1748" i="3"/>
  <c r="J1749" i="3"/>
  <c r="J1750" i="3"/>
  <c r="J1751" i="3"/>
  <c r="J1752" i="3"/>
  <c r="J1753" i="3"/>
  <c r="J1754" i="3"/>
  <c r="J1755" i="3"/>
  <c r="J1756" i="3"/>
  <c r="J1757" i="3"/>
  <c r="J1758" i="3"/>
  <c r="J1759" i="3"/>
  <c r="J1760" i="3"/>
  <c r="J1761" i="3"/>
  <c r="J1762" i="3"/>
  <c r="J1763" i="3"/>
  <c r="J1764" i="3"/>
  <c r="J1765" i="3"/>
  <c r="J1766" i="3"/>
  <c r="J1767" i="3"/>
  <c r="J1768" i="3"/>
  <c r="J1769" i="3"/>
  <c r="J1770" i="3"/>
  <c r="J1771" i="3"/>
  <c r="J1772" i="3"/>
  <c r="J1773" i="3"/>
  <c r="J1774" i="3"/>
  <c r="J1775" i="3"/>
  <c r="J1776" i="3"/>
  <c r="J1777" i="3"/>
  <c r="J1778" i="3"/>
  <c r="J1779" i="3"/>
  <c r="J1780" i="3"/>
  <c r="J1781" i="3"/>
  <c r="J1782" i="3"/>
  <c r="J1783" i="3"/>
  <c r="J1784" i="3"/>
  <c r="J1785" i="3"/>
  <c r="J1786" i="3"/>
  <c r="J1787" i="3"/>
  <c r="J1788" i="3"/>
  <c r="J1789" i="3"/>
  <c r="J1790" i="3"/>
  <c r="J1791" i="3"/>
  <c r="J1792" i="3"/>
  <c r="J1793" i="3"/>
  <c r="J1794" i="3"/>
  <c r="J1795" i="3"/>
  <c r="J1796" i="3"/>
  <c r="J1797" i="3"/>
  <c r="J1798" i="3"/>
  <c r="J1799" i="3"/>
  <c r="J1800" i="3"/>
  <c r="J1801" i="3"/>
  <c r="J1802" i="3"/>
  <c r="J1803" i="3"/>
  <c r="J1804" i="3"/>
  <c r="J1805" i="3"/>
  <c r="J1806" i="3"/>
  <c r="J1807" i="3"/>
  <c r="J1808" i="3"/>
  <c r="J1809" i="3"/>
  <c r="J1810" i="3"/>
  <c r="J1811" i="3"/>
  <c r="J1812" i="3"/>
  <c r="J1813" i="3"/>
  <c r="J1814" i="3"/>
  <c r="J1815" i="3"/>
  <c r="J1816" i="3"/>
  <c r="J1817" i="3"/>
  <c r="J1818" i="3"/>
  <c r="J1819" i="3"/>
  <c r="J1820" i="3"/>
  <c r="J1821" i="3"/>
  <c r="J1822" i="3"/>
  <c r="J1823" i="3"/>
  <c r="J1824" i="3"/>
  <c r="J1825" i="3"/>
  <c r="J1826" i="3"/>
  <c r="J1827" i="3"/>
  <c r="J1828" i="3"/>
  <c r="J1829" i="3"/>
  <c r="J1830" i="3"/>
  <c r="J1831" i="3"/>
  <c r="J1832" i="3"/>
  <c r="J1833" i="3"/>
  <c r="J1834" i="3"/>
  <c r="J1835" i="3"/>
  <c r="J1836" i="3"/>
  <c r="J1837" i="3"/>
  <c r="J1838" i="3"/>
  <c r="J1839" i="3"/>
  <c r="J1840" i="3"/>
  <c r="J1841" i="3"/>
  <c r="J1842" i="3"/>
  <c r="J1843" i="3"/>
  <c r="J1844" i="3"/>
  <c r="J1845" i="3"/>
  <c r="J1846" i="3"/>
  <c r="J1847" i="3"/>
  <c r="J1848" i="3"/>
  <c r="J1849" i="3"/>
  <c r="J1850" i="3"/>
  <c r="J1851" i="3"/>
  <c r="J1852" i="3"/>
  <c r="J1853" i="3"/>
  <c r="J1854" i="3"/>
  <c r="J1855" i="3"/>
  <c r="J1856" i="3"/>
  <c r="J1857" i="3"/>
  <c r="J1858" i="3"/>
  <c r="J1859" i="3"/>
  <c r="J1860" i="3"/>
  <c r="J1861" i="3"/>
  <c r="J1862" i="3"/>
  <c r="J1863" i="3"/>
  <c r="J1864" i="3"/>
  <c r="J1865" i="3"/>
  <c r="J1866" i="3"/>
  <c r="J1867" i="3"/>
  <c r="J1868" i="3"/>
  <c r="J1869" i="3"/>
  <c r="J1870" i="3"/>
  <c r="J1871" i="3"/>
  <c r="J1872" i="3"/>
  <c r="J1873" i="3"/>
  <c r="J1874" i="3"/>
  <c r="J1875" i="3"/>
  <c r="J1876" i="3"/>
  <c r="J1877" i="3"/>
  <c r="J1878" i="3"/>
  <c r="J1879" i="3"/>
  <c r="J1880" i="3"/>
  <c r="J1881" i="3"/>
  <c r="J1882" i="3"/>
  <c r="J1883" i="3"/>
  <c r="J1884" i="3"/>
  <c r="J1885" i="3"/>
  <c r="J1886" i="3"/>
  <c r="J1887" i="3"/>
  <c r="J1888" i="3"/>
  <c r="J1889" i="3"/>
  <c r="J1890" i="3"/>
  <c r="J1891" i="3"/>
  <c r="J1892" i="3"/>
  <c r="J1893" i="3"/>
  <c r="J1894" i="3"/>
  <c r="J1895" i="3"/>
  <c r="J1896" i="3"/>
  <c r="J1897" i="3"/>
  <c r="J1898" i="3"/>
  <c r="J1899" i="3"/>
  <c r="J1900" i="3"/>
  <c r="J1901" i="3"/>
  <c r="J1902" i="3"/>
  <c r="J1903" i="3"/>
  <c r="J1904" i="3"/>
  <c r="J1905" i="3"/>
  <c r="J1906" i="3"/>
  <c r="J1907" i="3"/>
  <c r="J1908" i="3"/>
  <c r="J1909" i="3"/>
  <c r="J1910" i="3"/>
  <c r="J1911" i="3"/>
  <c r="J1912" i="3"/>
  <c r="J1913" i="3"/>
  <c r="J1914" i="3"/>
  <c r="J1915" i="3"/>
  <c r="J1916" i="3"/>
  <c r="J1917" i="3"/>
  <c r="J1918" i="3"/>
  <c r="J1919" i="3"/>
  <c r="J1920" i="3"/>
  <c r="J1921" i="3"/>
  <c r="J1922" i="3"/>
  <c r="J1923" i="3"/>
  <c r="J1924" i="3"/>
  <c r="J1925" i="3"/>
  <c r="J1926" i="3"/>
  <c r="J1927" i="3"/>
  <c r="J1928" i="3"/>
  <c r="J1929" i="3"/>
  <c r="J1930" i="3"/>
  <c r="J1931" i="3"/>
  <c r="J1932" i="3"/>
  <c r="J1933" i="3"/>
  <c r="J1934" i="3"/>
  <c r="J1935" i="3"/>
  <c r="J1936" i="3"/>
  <c r="J1937" i="3"/>
  <c r="J1938" i="3"/>
  <c r="J1939" i="3"/>
  <c r="J1940" i="3"/>
  <c r="J1941" i="3"/>
  <c r="J1942" i="3"/>
  <c r="J1943" i="3"/>
  <c r="J1944" i="3"/>
  <c r="J1945" i="3"/>
  <c r="J1946" i="3"/>
  <c r="J1947" i="3"/>
  <c r="J1948" i="3"/>
  <c r="J1949" i="3"/>
  <c r="J1950" i="3"/>
  <c r="J1951" i="3"/>
  <c r="J1952" i="3"/>
  <c r="J1953" i="3"/>
  <c r="J1954" i="3"/>
  <c r="J1955" i="3"/>
  <c r="J1956" i="3"/>
  <c r="J1957" i="3"/>
  <c r="J1958" i="3"/>
  <c r="J1959" i="3"/>
  <c r="J1960" i="3"/>
  <c r="J1961" i="3"/>
  <c r="J1962" i="3"/>
  <c r="J1963" i="3"/>
  <c r="J1964" i="3"/>
  <c r="J1965" i="3"/>
  <c r="J1966" i="3"/>
  <c r="J1967" i="3"/>
  <c r="J1968" i="3"/>
  <c r="J1969" i="3"/>
  <c r="J1970" i="3"/>
  <c r="J1971" i="3"/>
  <c r="J1972" i="3"/>
  <c r="J1973" i="3"/>
  <c r="J1974" i="3"/>
  <c r="J1975" i="3"/>
  <c r="J1976" i="3"/>
  <c r="J1977" i="3"/>
  <c r="J1978" i="3"/>
  <c r="J1979" i="3"/>
  <c r="J1980" i="3"/>
  <c r="J1981" i="3"/>
  <c r="J1982" i="3"/>
  <c r="J1983" i="3"/>
  <c r="J1984" i="3"/>
  <c r="J1985" i="3"/>
  <c r="J1986" i="3"/>
  <c r="J1987" i="3"/>
  <c r="J1988" i="3"/>
  <c r="J1989" i="3"/>
  <c r="J1990" i="3"/>
  <c r="J1991" i="3"/>
  <c r="J1992" i="3"/>
  <c r="J1993" i="3"/>
  <c r="J1994" i="3"/>
  <c r="J1995" i="3"/>
  <c r="J1996" i="3"/>
  <c r="J1997" i="3"/>
  <c r="J1998" i="3"/>
  <c r="J1999" i="3"/>
  <c r="J2000" i="3"/>
  <c r="J2001" i="3"/>
  <c r="J2002" i="3"/>
  <c r="J2003" i="3"/>
  <c r="J2004" i="3"/>
  <c r="J2005" i="3"/>
  <c r="J2006" i="3"/>
  <c r="J2007" i="3"/>
  <c r="J2008" i="3"/>
  <c r="J2009" i="3"/>
  <c r="J2010" i="3"/>
  <c r="J2011" i="3"/>
  <c r="J2012" i="3"/>
  <c r="J2013" i="3"/>
  <c r="J2014" i="3"/>
  <c r="J2015" i="3"/>
  <c r="J2016" i="3"/>
  <c r="J2017" i="3"/>
  <c r="J2018" i="3"/>
  <c r="J2019" i="3"/>
  <c r="J2020" i="3"/>
  <c r="J2021" i="3"/>
  <c r="J2022" i="3"/>
  <c r="J2023" i="3"/>
  <c r="J2024" i="3"/>
  <c r="J2025" i="3"/>
  <c r="J2026" i="3"/>
  <c r="J2027" i="3"/>
  <c r="J2028" i="3"/>
  <c r="J2029" i="3"/>
  <c r="J2030" i="3"/>
  <c r="J2031" i="3"/>
  <c r="J2032" i="3"/>
  <c r="J2033" i="3"/>
  <c r="J2034" i="3"/>
  <c r="J2035" i="3"/>
  <c r="J2036" i="3"/>
  <c r="J2037" i="3"/>
  <c r="J2038" i="3"/>
  <c r="J2039" i="3"/>
  <c r="J2040" i="3"/>
  <c r="J2041" i="3"/>
  <c r="J2042" i="3"/>
  <c r="J2043" i="3"/>
  <c r="J2044" i="3"/>
  <c r="J2045" i="3"/>
  <c r="J2046" i="3"/>
  <c r="J2047" i="3"/>
  <c r="J2048" i="3"/>
  <c r="J2049" i="3"/>
  <c r="J2050" i="3"/>
  <c r="J2051" i="3"/>
  <c r="J2052" i="3"/>
  <c r="J2053" i="3"/>
  <c r="J2054" i="3"/>
  <c r="J2055" i="3"/>
  <c r="J2056" i="3"/>
  <c r="J2057" i="3"/>
  <c r="J2058" i="3"/>
  <c r="J2059" i="3"/>
  <c r="J2060" i="3"/>
  <c r="J2061" i="3"/>
  <c r="J2062" i="3"/>
  <c r="J2063" i="3"/>
  <c r="J2064" i="3"/>
  <c r="J2065" i="3"/>
  <c r="J2066" i="3"/>
  <c r="J2067" i="3"/>
  <c r="J2068" i="3"/>
  <c r="J2069" i="3"/>
  <c r="J2070" i="3"/>
  <c r="J2071" i="3"/>
  <c r="J2072" i="3"/>
  <c r="J2073" i="3"/>
  <c r="J2074" i="3"/>
  <c r="J2075" i="3"/>
  <c r="J2076" i="3"/>
  <c r="J2077" i="3"/>
  <c r="J2078" i="3"/>
  <c r="J2079" i="3"/>
  <c r="J2080" i="3"/>
  <c r="J2081" i="3"/>
  <c r="J2082" i="3"/>
  <c r="J2083" i="3"/>
  <c r="J2084" i="3"/>
  <c r="J2085" i="3"/>
  <c r="J2086" i="3"/>
  <c r="J2087" i="3"/>
  <c r="J2088" i="3"/>
  <c r="J2089" i="3"/>
  <c r="J2090" i="3"/>
  <c r="J2091" i="3"/>
  <c r="J2092" i="3"/>
  <c r="J2093" i="3"/>
  <c r="J2094" i="3"/>
  <c r="J2095" i="3"/>
  <c r="J2096" i="3"/>
  <c r="J2097" i="3"/>
  <c r="J2098" i="3"/>
  <c r="J2099" i="3"/>
  <c r="J2100" i="3"/>
  <c r="J2101" i="3"/>
  <c r="J2102" i="3"/>
  <c r="J2103" i="3"/>
  <c r="J2104" i="3"/>
  <c r="J2105" i="3"/>
  <c r="J2106" i="3"/>
  <c r="J2107" i="3"/>
  <c r="J2108" i="3"/>
  <c r="J2109" i="3"/>
  <c r="J2110" i="3"/>
  <c r="J2111" i="3"/>
  <c r="J2112" i="3"/>
  <c r="J2113" i="3"/>
  <c r="J2114" i="3"/>
  <c r="J2115" i="3"/>
  <c r="J2116" i="3"/>
  <c r="J2117" i="3"/>
  <c r="J2118" i="3"/>
  <c r="J2119" i="3"/>
  <c r="J2120" i="3"/>
  <c r="J2121" i="3"/>
  <c r="J2122" i="3"/>
  <c r="J2123" i="3"/>
  <c r="J2124" i="3"/>
  <c r="J2125" i="3"/>
  <c r="J2126" i="3"/>
  <c r="J2127" i="3"/>
  <c r="J2128" i="3"/>
  <c r="J2129" i="3"/>
  <c r="J2130" i="3"/>
  <c r="J2131" i="3"/>
  <c r="J2132" i="3"/>
  <c r="J2133" i="3"/>
  <c r="J2134" i="3"/>
  <c r="J2135" i="3"/>
  <c r="J2136" i="3"/>
  <c r="J2137" i="3"/>
  <c r="J2138" i="3"/>
  <c r="J2139" i="3"/>
  <c r="J2140" i="3"/>
  <c r="J2141" i="3"/>
  <c r="J2142" i="3"/>
  <c r="J2143" i="3"/>
  <c r="J2144" i="3"/>
  <c r="J2145" i="3"/>
  <c r="J2146" i="3"/>
  <c r="J2147" i="3"/>
  <c r="J2148" i="3"/>
  <c r="J2149" i="3"/>
  <c r="J2150" i="3"/>
  <c r="J2151" i="3"/>
  <c r="J2152" i="3"/>
  <c r="J2153" i="3"/>
  <c r="J2154" i="3"/>
  <c r="J2155" i="3"/>
  <c r="J2156" i="3"/>
  <c r="J2157" i="3"/>
  <c r="J2158" i="3"/>
  <c r="J2159" i="3"/>
  <c r="J2160" i="3"/>
  <c r="J2161" i="3"/>
  <c r="J2162" i="3"/>
  <c r="J2163" i="3"/>
  <c r="J2164" i="3"/>
  <c r="J2165" i="3"/>
  <c r="J2166" i="3"/>
  <c r="J2167" i="3"/>
  <c r="J2168" i="3"/>
  <c r="J2169" i="3"/>
  <c r="J2170" i="3"/>
  <c r="J2171" i="3"/>
  <c r="J2172" i="3"/>
  <c r="J2173" i="3"/>
  <c r="J2174" i="3"/>
  <c r="J2175" i="3"/>
  <c r="J2176" i="3"/>
  <c r="J2177" i="3"/>
  <c r="J2178" i="3"/>
  <c r="J2179" i="3"/>
  <c r="J2180" i="3"/>
  <c r="J2181" i="3"/>
  <c r="J2182" i="3"/>
  <c r="J2183" i="3"/>
  <c r="J2184" i="3"/>
  <c r="J2185" i="3"/>
  <c r="J2186" i="3"/>
  <c r="J2187" i="3"/>
  <c r="J2188" i="3"/>
  <c r="J2189" i="3"/>
  <c r="J2190" i="3"/>
  <c r="J2191" i="3"/>
  <c r="J2192" i="3"/>
  <c r="J2193" i="3"/>
  <c r="J2194" i="3"/>
  <c r="J2195" i="3"/>
  <c r="J2196" i="3"/>
  <c r="J2197" i="3"/>
  <c r="J2198" i="3"/>
  <c r="J2199" i="3"/>
  <c r="J2200" i="3"/>
  <c r="J2201" i="3"/>
  <c r="J2202" i="3"/>
  <c r="J2203" i="3"/>
  <c r="J2204" i="3"/>
  <c r="J2205" i="3"/>
  <c r="J2206" i="3"/>
  <c r="J2207" i="3"/>
  <c r="J2208" i="3"/>
  <c r="J2209" i="3"/>
  <c r="J2210" i="3"/>
  <c r="J2211" i="3"/>
  <c r="J2212" i="3"/>
  <c r="J2213" i="3"/>
  <c r="J2214" i="3"/>
  <c r="J2215" i="3"/>
  <c r="J2216" i="3"/>
  <c r="J2217" i="3"/>
  <c r="J2218" i="3"/>
  <c r="J2219" i="3"/>
  <c r="J2220" i="3"/>
  <c r="J2221" i="3"/>
  <c r="J2222" i="3"/>
  <c r="J2223" i="3"/>
  <c r="J2224" i="3"/>
  <c r="J2225" i="3"/>
  <c r="J2226" i="3"/>
  <c r="J2227" i="3"/>
  <c r="J2228" i="3"/>
  <c r="J2229" i="3"/>
  <c r="J2230" i="3"/>
  <c r="J2231" i="3"/>
  <c r="J2232" i="3"/>
  <c r="J2233" i="3"/>
  <c r="J2234" i="3"/>
  <c r="J2235" i="3"/>
  <c r="J2236" i="3"/>
  <c r="J2237" i="3"/>
  <c r="J2238" i="3"/>
  <c r="J2239" i="3"/>
  <c r="J2240" i="3"/>
  <c r="J2241" i="3"/>
  <c r="J2242" i="3"/>
  <c r="J2243" i="3"/>
  <c r="J2244" i="3"/>
  <c r="J2245" i="3"/>
  <c r="J2246" i="3"/>
  <c r="J2247" i="3"/>
  <c r="J2248" i="3"/>
  <c r="J2249" i="3"/>
  <c r="J2250" i="3"/>
  <c r="J2251" i="3"/>
  <c r="J2252" i="3"/>
  <c r="J2253" i="3"/>
  <c r="J2254" i="3"/>
  <c r="J2255" i="3"/>
  <c r="J2256" i="3"/>
  <c r="J2257" i="3"/>
  <c r="J2258" i="3"/>
  <c r="J2259" i="3"/>
  <c r="J2260" i="3"/>
  <c r="J2261" i="3"/>
  <c r="J2262" i="3"/>
  <c r="J2263" i="3"/>
  <c r="J2264" i="3"/>
  <c r="J2265" i="3"/>
  <c r="J2266" i="3"/>
  <c r="J2267" i="3"/>
  <c r="J2268" i="3"/>
  <c r="J2269" i="3"/>
  <c r="J2270" i="3"/>
  <c r="J2271" i="3"/>
  <c r="J2272" i="3"/>
  <c r="J2273" i="3"/>
  <c r="J2274" i="3"/>
  <c r="J2275" i="3"/>
  <c r="J2276" i="3"/>
  <c r="J2277" i="3"/>
  <c r="J2278" i="3"/>
  <c r="J2279" i="3"/>
  <c r="J2280" i="3"/>
  <c r="J2281" i="3"/>
  <c r="J2282" i="3"/>
  <c r="J2283" i="3"/>
  <c r="J2284" i="3"/>
  <c r="J2285" i="3"/>
  <c r="J2286" i="3"/>
  <c r="J2287" i="3"/>
  <c r="J2288" i="3"/>
  <c r="J2289" i="3"/>
  <c r="J2290" i="3"/>
  <c r="J2291" i="3"/>
  <c r="J2292" i="3"/>
  <c r="J2293" i="3"/>
  <c r="J2294" i="3"/>
  <c r="J2295" i="3"/>
  <c r="J2296" i="3"/>
  <c r="J2297" i="3"/>
  <c r="J2298" i="3"/>
  <c r="J2299" i="3"/>
  <c r="J2300" i="3"/>
  <c r="J2301" i="3"/>
  <c r="J2302" i="3"/>
  <c r="J2303" i="3"/>
  <c r="J2304" i="3"/>
  <c r="J2305" i="3"/>
  <c r="J2306" i="3"/>
  <c r="J2307" i="3"/>
  <c r="J2308" i="3"/>
  <c r="J2309" i="3"/>
  <c r="J2310" i="3"/>
  <c r="J2311" i="3"/>
  <c r="J2312" i="3"/>
  <c r="J2313" i="3"/>
  <c r="J2314" i="3"/>
  <c r="J2315" i="3"/>
  <c r="J2316" i="3"/>
  <c r="J2317" i="3"/>
  <c r="J2318" i="3"/>
  <c r="J2319" i="3"/>
  <c r="J2320" i="3"/>
  <c r="J2321" i="3"/>
  <c r="J2322" i="3"/>
  <c r="J2323" i="3"/>
  <c r="J2324" i="3"/>
  <c r="J2325" i="3"/>
  <c r="J2326" i="3"/>
  <c r="J2327" i="3"/>
  <c r="J2328" i="3"/>
  <c r="J2329" i="3"/>
  <c r="J2330" i="3"/>
  <c r="J2331" i="3"/>
  <c r="J2332" i="3"/>
  <c r="J2333" i="3"/>
  <c r="J2334" i="3"/>
  <c r="J2335" i="3"/>
  <c r="J2336" i="3"/>
  <c r="J2337" i="3"/>
  <c r="J2338" i="3"/>
  <c r="J2339" i="3"/>
  <c r="J2340" i="3"/>
  <c r="J2341" i="3"/>
  <c r="J2342" i="3"/>
  <c r="J2343" i="3"/>
  <c r="J2344" i="3"/>
  <c r="J2345" i="3"/>
  <c r="J2346" i="3"/>
  <c r="J2347" i="3"/>
  <c r="J2348" i="3"/>
  <c r="J2349" i="3"/>
  <c r="J2350" i="3"/>
  <c r="J2351" i="3"/>
  <c r="J2352" i="3"/>
  <c r="J2353" i="3"/>
  <c r="J2354" i="3"/>
  <c r="J2355" i="3"/>
  <c r="J2356" i="3"/>
  <c r="J2357" i="3"/>
  <c r="J2358" i="3"/>
  <c r="J2359" i="3"/>
  <c r="J2360" i="3"/>
  <c r="J2361" i="3"/>
  <c r="J2362" i="3"/>
  <c r="J2363" i="3"/>
  <c r="J2364" i="3"/>
  <c r="J2365" i="3"/>
  <c r="J2366" i="3"/>
  <c r="J2367" i="3"/>
  <c r="J2368" i="3"/>
  <c r="J2369" i="3"/>
  <c r="J2370" i="3"/>
  <c r="J2371" i="3"/>
  <c r="J2372" i="3"/>
  <c r="J2373" i="3"/>
  <c r="J2374" i="3"/>
  <c r="J2375" i="3"/>
  <c r="J2376" i="3"/>
  <c r="J2377" i="3"/>
  <c r="J2378" i="3"/>
  <c r="J2379" i="3"/>
  <c r="J2380" i="3"/>
  <c r="J2381" i="3"/>
  <c r="J2382" i="3"/>
  <c r="J2383" i="3"/>
  <c r="J2384" i="3"/>
  <c r="J2385" i="3"/>
  <c r="J2386" i="3"/>
  <c r="J2387" i="3"/>
  <c r="J2388" i="3"/>
  <c r="J2389" i="3"/>
  <c r="J2390" i="3"/>
  <c r="J2391" i="3"/>
  <c r="J2392" i="3"/>
  <c r="J2393" i="3"/>
  <c r="J2394" i="3"/>
  <c r="J2395" i="3"/>
  <c r="J2396" i="3"/>
  <c r="J2397" i="3"/>
  <c r="J2398" i="3"/>
  <c r="J2399" i="3"/>
  <c r="J2400" i="3"/>
  <c r="J2401" i="3"/>
  <c r="J2402" i="3"/>
  <c r="J2403" i="3"/>
  <c r="J2404" i="3"/>
  <c r="J2405" i="3"/>
  <c r="J2406" i="3"/>
  <c r="J2407" i="3"/>
  <c r="J2408" i="3"/>
  <c r="J2409" i="3"/>
  <c r="J2410" i="3"/>
  <c r="J2411" i="3"/>
  <c r="J2412" i="3"/>
  <c r="J2413" i="3"/>
  <c r="J2414" i="3"/>
  <c r="J2415" i="3"/>
  <c r="J2416" i="3"/>
  <c r="J2417" i="3"/>
  <c r="J2418" i="3"/>
  <c r="J2419" i="3"/>
  <c r="J2420" i="3"/>
  <c r="J2421" i="3"/>
  <c r="J2422" i="3"/>
  <c r="J2423" i="3"/>
  <c r="J2424" i="3"/>
  <c r="J2425" i="3"/>
  <c r="J2426" i="3"/>
  <c r="J2427" i="3"/>
  <c r="J2428" i="3"/>
  <c r="J2429" i="3"/>
  <c r="J2430" i="3"/>
  <c r="J2431" i="3"/>
  <c r="J2432" i="3"/>
  <c r="J2433" i="3"/>
  <c r="J2434" i="3"/>
  <c r="J2435" i="3"/>
  <c r="J2436" i="3"/>
  <c r="J2437" i="3"/>
  <c r="J2438" i="3"/>
  <c r="J2439" i="3"/>
  <c r="J2440" i="3"/>
  <c r="J2441" i="3"/>
  <c r="J2442" i="3"/>
  <c r="J2443" i="3"/>
  <c r="J2444" i="3"/>
  <c r="J2445" i="3"/>
  <c r="J2446" i="3"/>
  <c r="J2447" i="3"/>
  <c r="J2448" i="3"/>
  <c r="J2449" i="3"/>
  <c r="J2450" i="3"/>
  <c r="J2451" i="3"/>
  <c r="J2452" i="3"/>
  <c r="J2453" i="3"/>
  <c r="J2454" i="3"/>
  <c r="J2455" i="3"/>
  <c r="J2456" i="3"/>
  <c r="J2457" i="3"/>
  <c r="J2458" i="3"/>
  <c r="J2459" i="3"/>
  <c r="J2460" i="3"/>
  <c r="J2461" i="3"/>
  <c r="J2462" i="3"/>
  <c r="J2463" i="3"/>
  <c r="J2464" i="3"/>
  <c r="J2465" i="3"/>
  <c r="J2466" i="3"/>
  <c r="J2467" i="3"/>
  <c r="J2468" i="3"/>
  <c r="J2469" i="3"/>
  <c r="J2470" i="3"/>
  <c r="J2471" i="3"/>
  <c r="J2472" i="3"/>
  <c r="J2473" i="3"/>
  <c r="J2474" i="3"/>
  <c r="J2475" i="3"/>
  <c r="J2476" i="3"/>
  <c r="J2477" i="3"/>
  <c r="J2478" i="3"/>
  <c r="J2479" i="3"/>
  <c r="J2480" i="3"/>
  <c r="J2481" i="3"/>
  <c r="J2482" i="3"/>
  <c r="J2483" i="3"/>
  <c r="J2484" i="3"/>
  <c r="J2485" i="3"/>
  <c r="J2486" i="3"/>
  <c r="J2487" i="3"/>
  <c r="J2488" i="3"/>
  <c r="J2489" i="3"/>
  <c r="J2490" i="3"/>
  <c r="J2491" i="3"/>
  <c r="J2492" i="3"/>
  <c r="J2493" i="3"/>
  <c r="J2494" i="3"/>
  <c r="J2495" i="3"/>
  <c r="J2496" i="3"/>
  <c r="J2497" i="3"/>
  <c r="J2498" i="3"/>
  <c r="J2499" i="3"/>
  <c r="J2500" i="3"/>
  <c r="J2501" i="3"/>
  <c r="J2502" i="3"/>
  <c r="J2503" i="3"/>
  <c r="J2504" i="3"/>
  <c r="J2505" i="3"/>
  <c r="J2506" i="3"/>
  <c r="J2507" i="3"/>
  <c r="J2508" i="3"/>
  <c r="J2509" i="3"/>
  <c r="J2510" i="3"/>
  <c r="J2511" i="3"/>
  <c r="J2512" i="3"/>
  <c r="J2513" i="3"/>
  <c r="J2514" i="3"/>
  <c r="J2515" i="3"/>
  <c r="J2516" i="3"/>
  <c r="J2517" i="3"/>
  <c r="J2518" i="3"/>
  <c r="J2519" i="3"/>
  <c r="J2520" i="3"/>
  <c r="J2521" i="3"/>
  <c r="J2522" i="3"/>
  <c r="J2523" i="3"/>
  <c r="J2524" i="3"/>
  <c r="J2525" i="3"/>
  <c r="J2526" i="3"/>
  <c r="J2527" i="3"/>
  <c r="J2528" i="3"/>
  <c r="J2529" i="3"/>
  <c r="J2530" i="3"/>
  <c r="J2531" i="3"/>
  <c r="J2532" i="3"/>
  <c r="J2533" i="3"/>
  <c r="J2534" i="3"/>
  <c r="J2535" i="3"/>
  <c r="J2536" i="3"/>
  <c r="J2537" i="3"/>
  <c r="J2538" i="3"/>
  <c r="J2539" i="3"/>
  <c r="J2540" i="3"/>
  <c r="J2541" i="3"/>
  <c r="J2542" i="3"/>
  <c r="J2543" i="3"/>
  <c r="J2544" i="3"/>
  <c r="J2545" i="3"/>
  <c r="J2546" i="3"/>
  <c r="J2547" i="3"/>
  <c r="J2548" i="3"/>
  <c r="J2549" i="3"/>
  <c r="J2550" i="3"/>
  <c r="J2551" i="3"/>
  <c r="J2552" i="3"/>
  <c r="J2553" i="3"/>
  <c r="J2554" i="3"/>
  <c r="J2555" i="3"/>
  <c r="J2556" i="3"/>
  <c r="J2557" i="3"/>
  <c r="J2558" i="3"/>
  <c r="J2559" i="3"/>
  <c r="J2560" i="3"/>
  <c r="J2561" i="3"/>
  <c r="J2562" i="3"/>
  <c r="J2563" i="3"/>
  <c r="J2564" i="3"/>
  <c r="J2565" i="3"/>
  <c r="J2566" i="3"/>
  <c r="J2567" i="3"/>
  <c r="J2568" i="3"/>
  <c r="J2569" i="3"/>
  <c r="J2570" i="3"/>
  <c r="J2571" i="3"/>
  <c r="J2572" i="3"/>
  <c r="J2573" i="3"/>
  <c r="J2574" i="3"/>
  <c r="J2575" i="3"/>
  <c r="J2576" i="3"/>
  <c r="J2577" i="3"/>
  <c r="J2578" i="3"/>
  <c r="J2579" i="3"/>
  <c r="J2580" i="3"/>
  <c r="J2581" i="3"/>
  <c r="J2582" i="3"/>
  <c r="J2583" i="3"/>
  <c r="J2584" i="3"/>
  <c r="J2585" i="3"/>
  <c r="J2586" i="3"/>
  <c r="J2587" i="3"/>
  <c r="J2588" i="3"/>
  <c r="J2589" i="3"/>
  <c r="J2590" i="3"/>
  <c r="J2591" i="3"/>
  <c r="J2592" i="3"/>
  <c r="J2593" i="3"/>
  <c r="J2594" i="3"/>
  <c r="J2595" i="3"/>
  <c r="J2596" i="3"/>
  <c r="J2597" i="3"/>
  <c r="J2598" i="3"/>
  <c r="J2599" i="3"/>
  <c r="J2600" i="3"/>
  <c r="J2601" i="3"/>
  <c r="J2602" i="3"/>
  <c r="J2603" i="3"/>
  <c r="J2604" i="3"/>
  <c r="J2605" i="3"/>
  <c r="J2606" i="3"/>
  <c r="J2607" i="3"/>
  <c r="J2608" i="3"/>
  <c r="J2609" i="3"/>
  <c r="J2610" i="3"/>
  <c r="J2611" i="3"/>
  <c r="J2612" i="3"/>
  <c r="J2613" i="3"/>
  <c r="J2614" i="3"/>
  <c r="J2615" i="3"/>
  <c r="J2616" i="3"/>
  <c r="J2617" i="3"/>
  <c r="J2618" i="3"/>
  <c r="J2619" i="3"/>
  <c r="J2620" i="3"/>
  <c r="J2621" i="3"/>
  <c r="J2622" i="3"/>
  <c r="J2623" i="3"/>
  <c r="J2624" i="3"/>
  <c r="J2625" i="3"/>
  <c r="J2626" i="3"/>
  <c r="J2627" i="3"/>
  <c r="J2628" i="3"/>
  <c r="J2629" i="3"/>
  <c r="J2630" i="3"/>
  <c r="J2631" i="3"/>
  <c r="J2632" i="3"/>
  <c r="J2633" i="3"/>
  <c r="J2634" i="3"/>
  <c r="J2635" i="3"/>
  <c r="J2636" i="3"/>
  <c r="J2637" i="3"/>
  <c r="J2638" i="3"/>
  <c r="J2639" i="3"/>
  <c r="J2640" i="3"/>
  <c r="J2641" i="3"/>
  <c r="J2642" i="3"/>
  <c r="J2643" i="3"/>
  <c r="J2644" i="3"/>
  <c r="J2645" i="3"/>
  <c r="J2646" i="3"/>
  <c r="J2647" i="3"/>
  <c r="J2648" i="3"/>
  <c r="J2649" i="3"/>
  <c r="J2650" i="3"/>
  <c r="J2651" i="3"/>
  <c r="J2652" i="3"/>
  <c r="J2653" i="3"/>
  <c r="J2654" i="3"/>
  <c r="J2655" i="3"/>
  <c r="J2656" i="3"/>
  <c r="J2657" i="3"/>
  <c r="J2658" i="3"/>
  <c r="J2659" i="3"/>
  <c r="J2660" i="3"/>
  <c r="J2661" i="3"/>
  <c r="J2662" i="3"/>
  <c r="J2663" i="3"/>
  <c r="J2664" i="3"/>
  <c r="J2665" i="3"/>
  <c r="J2666" i="3"/>
  <c r="J2667" i="3"/>
  <c r="J2668" i="3"/>
  <c r="J2669" i="3"/>
  <c r="J2670" i="3"/>
  <c r="J2671" i="3"/>
  <c r="J2672" i="3"/>
  <c r="J2673" i="3"/>
  <c r="J2674" i="3"/>
  <c r="J2675" i="3"/>
  <c r="J2676" i="3"/>
  <c r="J2677" i="3"/>
  <c r="J2678" i="3"/>
  <c r="J2679" i="3"/>
  <c r="J2680" i="3"/>
  <c r="J2681" i="3"/>
  <c r="J2682" i="3"/>
  <c r="J2683" i="3"/>
  <c r="J2684" i="3"/>
  <c r="J2685" i="3"/>
  <c r="J2686" i="3"/>
  <c r="J2687" i="3"/>
  <c r="J2688" i="3"/>
  <c r="J2689" i="3"/>
  <c r="J2690" i="3"/>
  <c r="J2691" i="3"/>
  <c r="J2692" i="3"/>
  <c r="J2693" i="3"/>
  <c r="J2694" i="3"/>
  <c r="J2695" i="3"/>
  <c r="J2696" i="3"/>
  <c r="J2697" i="3"/>
  <c r="J2698" i="3"/>
  <c r="J2699" i="3"/>
  <c r="J2700" i="3"/>
  <c r="J2701" i="3"/>
  <c r="J2702" i="3"/>
  <c r="J2703" i="3"/>
  <c r="J2704" i="3"/>
  <c r="J2705" i="3"/>
  <c r="J2706" i="3"/>
  <c r="J2707" i="3"/>
  <c r="J2708" i="3"/>
  <c r="J2709" i="3"/>
  <c r="J2710" i="3"/>
  <c r="J2711" i="3"/>
  <c r="J2712" i="3"/>
  <c r="J2713" i="3"/>
  <c r="J2714" i="3"/>
  <c r="J2715" i="3"/>
  <c r="J2716" i="3"/>
  <c r="J2717" i="3"/>
  <c r="J2718" i="3"/>
  <c r="J2719" i="3"/>
  <c r="J2720" i="3"/>
  <c r="J2721" i="3"/>
  <c r="J2722" i="3"/>
  <c r="J2723" i="3"/>
  <c r="J2724" i="3"/>
  <c r="J2725" i="3"/>
  <c r="J2726" i="3"/>
  <c r="J2727" i="3"/>
  <c r="J2728" i="3"/>
  <c r="J2729" i="3"/>
  <c r="J2730" i="3"/>
  <c r="J2731" i="3"/>
  <c r="J2732" i="3"/>
  <c r="J2733" i="3"/>
  <c r="J2734" i="3"/>
  <c r="J2735" i="3"/>
  <c r="J2736" i="3"/>
  <c r="J2737" i="3"/>
  <c r="J2738" i="3"/>
  <c r="J2739" i="3"/>
  <c r="J2740" i="3"/>
  <c r="J2741" i="3"/>
  <c r="J2742" i="3"/>
  <c r="J2743" i="3"/>
  <c r="J2744" i="3"/>
  <c r="J2745" i="3"/>
  <c r="J2746" i="3"/>
  <c r="J2747" i="3"/>
  <c r="J2748" i="3"/>
  <c r="J2749" i="3"/>
  <c r="J2750" i="3"/>
  <c r="J2751" i="3"/>
  <c r="J2752" i="3"/>
  <c r="J2753" i="3"/>
  <c r="J2754" i="3"/>
  <c r="J2755" i="3"/>
  <c r="J2756" i="3"/>
  <c r="J2757" i="3"/>
  <c r="J2758" i="3"/>
  <c r="J2759" i="3"/>
  <c r="J2760" i="3"/>
  <c r="J2761" i="3"/>
  <c r="J2762" i="3"/>
  <c r="J2763" i="3"/>
  <c r="J2764" i="3"/>
  <c r="J2765" i="3"/>
  <c r="J2766" i="3"/>
  <c r="J2767" i="3"/>
  <c r="J2768" i="3"/>
  <c r="J2769" i="3"/>
  <c r="J2770" i="3"/>
  <c r="J2771" i="3"/>
  <c r="J2772" i="3"/>
  <c r="J2773" i="3"/>
  <c r="J2774" i="3"/>
  <c r="J2775" i="3"/>
  <c r="J2776" i="3"/>
  <c r="J2777" i="3"/>
  <c r="J2778" i="3"/>
  <c r="J2779" i="3"/>
  <c r="J2780" i="3"/>
  <c r="J2781" i="3"/>
  <c r="J2782" i="3"/>
  <c r="J2783" i="3"/>
  <c r="J2784" i="3"/>
  <c r="J2785" i="3"/>
  <c r="J2786" i="3"/>
  <c r="J2787" i="3"/>
  <c r="J2788" i="3"/>
  <c r="J2789" i="3"/>
  <c r="J2790" i="3"/>
  <c r="J2791" i="3"/>
  <c r="J2792" i="3"/>
  <c r="J2793" i="3"/>
  <c r="J2794" i="3"/>
  <c r="J2795" i="3"/>
  <c r="J2796" i="3"/>
  <c r="J2797" i="3"/>
  <c r="J2798" i="3"/>
  <c r="J2799" i="3"/>
  <c r="J2800" i="3"/>
  <c r="J2801" i="3"/>
  <c r="J2802" i="3"/>
  <c r="J2803" i="3"/>
  <c r="J2804" i="3"/>
  <c r="J2805" i="3"/>
  <c r="J2806" i="3"/>
  <c r="J2807" i="3"/>
  <c r="J2808" i="3"/>
  <c r="J2809" i="3"/>
  <c r="J2810" i="3"/>
  <c r="J2811" i="3"/>
  <c r="J2812" i="3"/>
  <c r="J2813" i="3"/>
  <c r="J2814" i="3"/>
  <c r="J2815" i="3"/>
  <c r="J2816" i="3"/>
  <c r="J2817" i="3"/>
  <c r="J2818" i="3"/>
  <c r="J2819" i="3"/>
  <c r="J2820" i="3"/>
  <c r="J2821" i="3"/>
  <c r="J2822" i="3"/>
  <c r="J2823" i="3"/>
  <c r="J2824" i="3"/>
  <c r="J2825" i="3"/>
  <c r="J2826" i="3"/>
  <c r="J2827" i="3"/>
  <c r="J2828" i="3"/>
  <c r="J2829" i="3"/>
  <c r="J2830" i="3"/>
  <c r="J2831" i="3"/>
  <c r="J2832" i="3"/>
  <c r="J2833" i="3"/>
  <c r="J2834" i="3"/>
  <c r="J2835" i="3"/>
  <c r="J2836" i="3"/>
  <c r="J2837" i="3"/>
  <c r="J2838" i="3"/>
  <c r="J2839" i="3"/>
  <c r="J2840" i="3"/>
  <c r="J2841" i="3"/>
  <c r="J2842" i="3"/>
  <c r="J2843" i="3"/>
  <c r="J2844" i="3"/>
  <c r="J2845" i="3"/>
  <c r="J2846" i="3"/>
  <c r="J2847" i="3"/>
  <c r="J2848" i="3"/>
  <c r="J2849" i="3"/>
  <c r="J2850" i="3"/>
  <c r="J2851" i="3"/>
  <c r="J2852" i="3"/>
  <c r="J2853" i="3"/>
  <c r="J2854" i="3"/>
  <c r="J2855" i="3"/>
  <c r="J2856" i="3"/>
  <c r="J2857" i="3"/>
  <c r="J2858" i="3"/>
  <c r="J2859" i="3"/>
  <c r="J2860" i="3"/>
  <c r="J2861" i="3"/>
  <c r="J2862" i="3"/>
  <c r="J2863" i="3"/>
  <c r="J2864" i="3"/>
  <c r="J2865" i="3"/>
  <c r="J2866" i="3"/>
  <c r="J2867" i="3"/>
  <c r="J2868" i="3"/>
  <c r="J2869" i="3"/>
  <c r="J2870" i="3"/>
  <c r="J2871" i="3"/>
  <c r="J2872" i="3"/>
  <c r="J2873" i="3"/>
  <c r="J2874" i="3"/>
  <c r="J2875" i="3"/>
  <c r="J2876" i="3"/>
  <c r="J2877" i="3"/>
  <c r="J2878" i="3"/>
  <c r="J2879" i="3"/>
  <c r="J2880" i="3"/>
  <c r="J2881" i="3"/>
  <c r="J2882" i="3"/>
  <c r="J2883" i="3"/>
  <c r="J2884" i="3"/>
  <c r="J2885" i="3"/>
  <c r="J2886" i="3"/>
  <c r="J2887" i="3"/>
  <c r="J2888" i="3"/>
  <c r="J2889" i="3"/>
  <c r="J2890" i="3"/>
  <c r="J2891" i="3"/>
  <c r="J2892" i="3"/>
  <c r="J2893" i="3"/>
  <c r="J2894" i="3"/>
  <c r="J2895" i="3"/>
  <c r="J2896" i="3"/>
  <c r="J2897" i="3"/>
  <c r="J2898" i="3"/>
  <c r="J2899" i="3"/>
  <c r="J2900" i="3"/>
  <c r="J2901" i="3"/>
  <c r="J2902" i="3"/>
  <c r="J2903" i="3"/>
  <c r="J2904" i="3"/>
  <c r="J2905" i="3"/>
  <c r="J2906" i="3"/>
  <c r="J2907" i="3"/>
  <c r="J2908" i="3"/>
  <c r="J2909" i="3"/>
  <c r="J2910" i="3"/>
  <c r="J2911" i="3"/>
  <c r="J2912" i="3"/>
  <c r="J2913" i="3"/>
  <c r="J2914" i="3"/>
  <c r="J2915" i="3"/>
  <c r="J2916" i="3"/>
  <c r="J2917" i="3"/>
  <c r="J2918" i="3"/>
  <c r="J2919" i="3"/>
  <c r="J2920" i="3"/>
  <c r="J2921" i="3"/>
  <c r="J2922" i="3"/>
  <c r="J2923" i="3"/>
  <c r="J2924" i="3"/>
  <c r="J2925" i="3"/>
  <c r="J2926" i="3"/>
  <c r="J2927" i="3"/>
  <c r="J2928" i="3"/>
  <c r="J2929" i="3"/>
  <c r="J2930" i="3"/>
  <c r="J2931" i="3"/>
  <c r="J2932" i="3"/>
  <c r="J2933" i="3"/>
  <c r="J2934" i="3"/>
  <c r="J2935" i="3"/>
  <c r="J2936" i="3"/>
  <c r="J2937" i="3"/>
  <c r="J2938" i="3"/>
  <c r="J2939" i="3"/>
  <c r="J2940" i="3"/>
  <c r="J2941" i="3"/>
  <c r="J2942" i="3"/>
  <c r="J2943" i="3"/>
  <c r="J2944" i="3"/>
  <c r="J2945" i="3"/>
  <c r="J2946" i="3"/>
  <c r="J2947" i="3"/>
  <c r="J2948" i="3"/>
  <c r="J2949" i="3"/>
  <c r="J2950" i="3"/>
  <c r="J2951" i="3"/>
  <c r="J2952" i="3"/>
  <c r="J2953" i="3"/>
  <c r="J2954" i="3"/>
  <c r="J2955" i="3"/>
  <c r="J2956" i="3"/>
  <c r="J2957" i="3"/>
  <c r="J2958" i="3"/>
  <c r="J2959" i="3"/>
  <c r="J2960" i="3"/>
  <c r="J2961" i="3"/>
  <c r="J2962" i="3"/>
  <c r="J2963" i="3"/>
  <c r="J2964" i="3"/>
  <c r="J2965" i="3"/>
  <c r="J2966" i="3"/>
  <c r="J2967" i="3"/>
  <c r="J2968" i="3"/>
  <c r="J2969" i="3"/>
  <c r="J2970" i="3"/>
  <c r="J2971" i="3"/>
  <c r="J2972" i="3"/>
  <c r="J2973" i="3"/>
  <c r="J2974" i="3"/>
  <c r="J2975" i="3"/>
  <c r="J2976" i="3"/>
  <c r="J2977" i="3"/>
  <c r="J2978" i="3"/>
  <c r="J2979" i="3"/>
  <c r="J2980" i="3"/>
  <c r="J2981" i="3"/>
  <c r="J2982" i="3"/>
  <c r="J2983" i="3"/>
  <c r="J2984" i="3"/>
  <c r="J2985" i="3"/>
  <c r="J2986" i="3"/>
  <c r="J2987" i="3"/>
  <c r="J2988" i="3"/>
  <c r="J2989" i="3"/>
  <c r="J2990" i="3"/>
  <c r="J2991" i="3"/>
  <c r="J2992" i="3"/>
  <c r="J2993" i="3"/>
  <c r="J2994" i="3"/>
  <c r="J2995" i="3"/>
  <c r="J2996" i="3"/>
  <c r="J2997" i="3"/>
  <c r="J2998" i="3"/>
  <c r="J2999" i="3"/>
  <c r="J3000" i="3"/>
  <c r="J3001" i="3"/>
  <c r="J3002" i="3"/>
  <c r="J3003" i="3"/>
  <c r="J3004" i="3"/>
  <c r="J3005" i="3"/>
  <c r="J3006" i="3"/>
  <c r="J3007" i="3"/>
  <c r="J3008" i="3"/>
  <c r="J3009" i="3"/>
  <c r="J3010" i="3"/>
  <c r="J3011" i="3"/>
  <c r="J3012" i="3"/>
  <c r="J3013" i="3"/>
  <c r="J3014" i="3"/>
  <c r="J3015" i="3"/>
  <c r="J3016" i="3"/>
  <c r="J3017" i="3"/>
  <c r="J3018" i="3"/>
  <c r="J3019" i="3"/>
  <c r="J3020" i="3"/>
  <c r="J3021" i="3"/>
  <c r="J3022" i="3"/>
  <c r="J3023" i="3"/>
  <c r="J3024" i="3"/>
  <c r="J3025" i="3"/>
  <c r="J3026" i="3"/>
  <c r="J3027" i="3"/>
  <c r="J3028" i="3"/>
  <c r="J3029" i="3"/>
  <c r="J3030" i="3"/>
  <c r="J3031" i="3"/>
  <c r="J3032" i="3"/>
  <c r="J3033" i="3"/>
  <c r="J3034" i="3"/>
  <c r="J3035" i="3"/>
  <c r="J3036" i="3"/>
  <c r="J3037" i="3"/>
  <c r="J3038" i="3"/>
  <c r="J3039" i="3"/>
  <c r="J3040" i="3"/>
  <c r="J3041" i="3"/>
  <c r="J3042" i="3"/>
  <c r="J3043" i="3"/>
  <c r="J3044" i="3"/>
  <c r="J3045" i="3"/>
  <c r="J3046" i="3"/>
  <c r="J3047" i="3"/>
  <c r="J3048" i="3"/>
  <c r="J3049" i="3"/>
  <c r="J3050" i="3"/>
  <c r="J3051" i="3"/>
  <c r="J3052" i="3"/>
  <c r="J3053" i="3"/>
  <c r="J3054" i="3"/>
  <c r="J3055" i="3"/>
  <c r="J3056" i="3"/>
  <c r="J3057" i="3"/>
  <c r="J3058" i="3"/>
  <c r="J3059" i="3"/>
  <c r="J3060" i="3"/>
  <c r="J3061" i="3"/>
  <c r="J3062" i="3"/>
  <c r="J3063" i="3"/>
  <c r="J3064" i="3"/>
  <c r="J3065" i="3"/>
  <c r="J3066" i="3"/>
  <c r="J3067" i="3"/>
  <c r="J3068" i="3"/>
  <c r="J3069" i="3"/>
  <c r="J3070" i="3"/>
  <c r="J3071" i="3"/>
  <c r="J3072" i="3"/>
  <c r="J3073" i="3"/>
  <c r="J3074" i="3"/>
  <c r="J3075" i="3"/>
  <c r="J3076" i="3"/>
  <c r="J3077" i="3"/>
  <c r="J3078" i="3"/>
  <c r="J3079" i="3"/>
  <c r="J3080" i="3"/>
  <c r="J3081" i="3"/>
  <c r="J3082" i="3"/>
  <c r="J3083" i="3"/>
  <c r="J3084" i="3"/>
  <c r="J3085" i="3"/>
  <c r="J3086" i="3"/>
  <c r="J3087" i="3"/>
  <c r="J3088" i="3"/>
  <c r="J3089" i="3"/>
  <c r="J3090" i="3"/>
  <c r="J3091" i="3"/>
  <c r="J3092" i="3"/>
  <c r="J3093" i="3"/>
  <c r="J3094" i="3"/>
  <c r="J3095" i="3"/>
  <c r="J3096" i="3"/>
  <c r="J3097" i="3"/>
  <c r="J3098" i="3"/>
  <c r="J3099" i="3"/>
  <c r="J3100" i="3"/>
  <c r="J3101" i="3"/>
  <c r="J3102" i="3"/>
  <c r="J3103" i="3"/>
  <c r="J3104" i="3"/>
  <c r="J3105" i="3"/>
  <c r="J3106" i="3"/>
  <c r="J3107" i="3"/>
  <c r="J3108" i="3"/>
  <c r="J3109" i="3"/>
  <c r="J3110" i="3"/>
  <c r="J3111" i="3"/>
  <c r="J3112" i="3"/>
  <c r="J3113" i="3"/>
  <c r="J3114" i="3"/>
  <c r="J3115" i="3"/>
  <c r="J3116" i="3"/>
  <c r="J3117" i="3"/>
  <c r="J3118" i="3"/>
  <c r="J3119" i="3"/>
  <c r="J3120" i="3"/>
  <c r="J3121" i="3"/>
  <c r="J3122" i="3"/>
  <c r="J3123" i="3"/>
  <c r="J3124" i="3"/>
  <c r="J3125" i="3"/>
  <c r="J3126" i="3"/>
  <c r="J3127" i="3"/>
  <c r="J3128" i="3"/>
  <c r="J3129" i="3"/>
  <c r="J3130" i="3"/>
  <c r="J3131" i="3"/>
  <c r="J3132" i="3"/>
  <c r="J3133" i="3"/>
  <c r="J3134" i="3"/>
  <c r="J3135" i="3"/>
  <c r="J3136" i="3"/>
  <c r="J3137" i="3"/>
  <c r="J3138" i="3"/>
  <c r="J3139" i="3"/>
  <c r="J3140" i="3"/>
  <c r="J3141" i="3"/>
  <c r="J3142" i="3"/>
  <c r="J3143" i="3"/>
  <c r="J3144" i="3"/>
  <c r="J3145" i="3"/>
  <c r="J3146" i="3"/>
  <c r="J3147" i="3"/>
  <c r="J3148" i="3"/>
  <c r="J3149" i="3"/>
  <c r="J3150" i="3"/>
  <c r="J3151" i="3"/>
  <c r="J3152" i="3"/>
  <c r="J3153" i="3"/>
  <c r="J3154" i="3"/>
  <c r="J3155" i="3"/>
  <c r="J3156" i="3"/>
  <c r="J3157" i="3"/>
  <c r="J3158" i="3"/>
  <c r="J3159" i="3"/>
  <c r="J3160" i="3"/>
  <c r="J3161" i="3"/>
  <c r="J3162" i="3"/>
  <c r="J3163" i="3"/>
  <c r="J3164" i="3"/>
  <c r="J3165" i="3"/>
  <c r="J3166" i="3"/>
  <c r="J3167" i="3"/>
  <c r="J3168" i="3"/>
  <c r="J3169" i="3"/>
  <c r="J3170" i="3"/>
  <c r="J3171" i="3"/>
  <c r="J3172" i="3"/>
  <c r="J3173" i="3"/>
  <c r="J3174" i="3"/>
  <c r="J3175" i="3"/>
  <c r="J3176" i="3"/>
  <c r="J3177" i="3"/>
  <c r="J3178" i="3"/>
  <c r="J3179" i="3"/>
  <c r="J3180" i="3"/>
  <c r="J3181" i="3"/>
  <c r="J3182" i="3"/>
  <c r="J3183" i="3"/>
  <c r="J3184" i="3"/>
  <c r="J3185" i="3"/>
  <c r="J3186" i="3"/>
  <c r="J3187" i="3"/>
  <c r="J3188" i="3"/>
  <c r="J3189" i="3"/>
  <c r="J3190" i="3"/>
  <c r="J3191" i="3"/>
  <c r="J3192" i="3"/>
  <c r="J3193" i="3"/>
  <c r="J3194" i="3"/>
  <c r="J3195" i="3"/>
  <c r="J3196" i="3"/>
  <c r="J3197" i="3"/>
  <c r="J3198" i="3"/>
  <c r="J3199" i="3"/>
  <c r="J3200" i="3"/>
  <c r="J3201" i="3"/>
  <c r="J3202" i="3"/>
  <c r="J3203" i="3"/>
  <c r="J3204" i="3"/>
  <c r="J3205" i="3"/>
  <c r="J3206" i="3"/>
  <c r="J3207" i="3"/>
  <c r="J3208" i="3"/>
  <c r="J3209" i="3"/>
  <c r="J3210" i="3"/>
  <c r="J3211" i="3"/>
  <c r="J3212" i="3"/>
  <c r="J3213" i="3"/>
  <c r="J3214" i="3"/>
  <c r="J3215" i="3"/>
  <c r="J3216" i="3"/>
  <c r="J3217" i="3"/>
  <c r="J3218" i="3"/>
  <c r="J3219" i="3"/>
  <c r="J3220" i="3"/>
  <c r="J3221" i="3"/>
  <c r="J3222" i="3"/>
  <c r="J3223" i="3"/>
  <c r="J3224" i="3"/>
  <c r="J3225" i="3"/>
  <c r="J3226" i="3"/>
  <c r="J3227" i="3"/>
  <c r="J3228" i="3"/>
  <c r="J3229" i="3"/>
  <c r="J3230" i="3"/>
  <c r="J3231" i="3"/>
  <c r="J3232" i="3"/>
  <c r="J3233" i="3"/>
  <c r="J3234" i="3"/>
  <c r="J3235" i="3"/>
  <c r="J3236" i="3"/>
  <c r="J3237" i="3"/>
  <c r="J3238" i="3"/>
  <c r="J3239" i="3"/>
  <c r="J3240" i="3"/>
  <c r="J3241" i="3"/>
  <c r="J3242" i="3"/>
  <c r="J3243" i="3"/>
  <c r="J3244" i="3"/>
  <c r="J3245" i="3"/>
  <c r="J3246" i="3"/>
  <c r="J3247" i="3"/>
  <c r="J3248" i="3"/>
  <c r="J3249" i="3"/>
  <c r="J3250" i="3"/>
  <c r="J3251" i="3"/>
  <c r="J3252" i="3"/>
  <c r="J3253" i="3"/>
  <c r="J3254" i="3"/>
  <c r="J3255" i="3"/>
  <c r="J3256" i="3"/>
  <c r="J3257" i="3"/>
  <c r="J3258" i="3"/>
  <c r="J3259" i="3"/>
  <c r="J3260" i="3"/>
  <c r="J3261" i="3"/>
  <c r="J3262" i="3"/>
  <c r="J3263" i="3"/>
  <c r="J3264" i="3"/>
  <c r="J3265" i="3"/>
  <c r="J3266" i="3"/>
  <c r="J3267" i="3"/>
  <c r="J3268" i="3"/>
  <c r="J3269" i="3"/>
  <c r="J3270" i="3"/>
  <c r="J3271" i="3"/>
  <c r="J3272" i="3"/>
  <c r="J3273" i="3"/>
  <c r="J3274" i="3"/>
  <c r="J3275" i="3"/>
  <c r="J3276" i="3"/>
  <c r="J3277" i="3"/>
  <c r="J3278" i="3"/>
  <c r="J3279" i="3"/>
  <c r="J3280" i="3"/>
  <c r="J3281" i="3"/>
  <c r="J3282" i="3"/>
  <c r="J3283" i="3"/>
  <c r="J3284" i="3"/>
  <c r="J3285" i="3"/>
  <c r="J3286" i="3"/>
  <c r="J3287" i="3"/>
  <c r="J3288" i="3"/>
  <c r="J3289" i="3"/>
  <c r="J3290" i="3"/>
  <c r="J3291" i="3"/>
  <c r="J3292" i="3"/>
  <c r="J3293" i="3"/>
  <c r="J3294" i="3"/>
  <c r="J3295" i="3"/>
  <c r="J3296" i="3"/>
  <c r="J3297" i="3"/>
  <c r="J3298" i="3"/>
  <c r="J3299" i="3"/>
  <c r="J3300" i="3"/>
  <c r="J3301" i="3"/>
  <c r="J3302" i="3"/>
  <c r="J3303" i="3"/>
  <c r="J3304" i="3"/>
  <c r="J3305" i="3"/>
  <c r="J3306" i="3"/>
  <c r="J3307" i="3"/>
  <c r="J3308" i="3"/>
  <c r="J3309" i="3"/>
  <c r="J3310" i="3"/>
  <c r="J3311" i="3"/>
  <c r="J3312" i="3"/>
  <c r="J3313" i="3"/>
  <c r="J3314" i="3"/>
  <c r="J3315" i="3"/>
  <c r="J3316" i="3"/>
  <c r="J3317" i="3"/>
  <c r="J3318" i="3"/>
  <c r="J3319" i="3"/>
  <c r="J3320" i="3"/>
  <c r="J3321" i="3"/>
  <c r="J3322" i="3"/>
  <c r="J3323" i="3"/>
  <c r="J3324" i="3"/>
  <c r="J3325" i="3"/>
  <c r="J3326" i="3"/>
  <c r="J3327" i="3"/>
  <c r="J3328" i="3"/>
  <c r="J3329" i="3"/>
  <c r="J3330" i="3"/>
  <c r="J3331" i="3"/>
  <c r="J3332" i="3"/>
  <c r="J3333" i="3"/>
  <c r="J3334" i="3"/>
  <c r="J3335" i="3"/>
  <c r="J3336" i="3"/>
  <c r="J3337" i="3"/>
  <c r="J3338" i="3"/>
  <c r="J3339" i="3"/>
  <c r="J3340" i="3"/>
  <c r="J3341" i="3"/>
  <c r="J3342" i="3"/>
  <c r="J3343" i="3"/>
  <c r="J3344" i="3"/>
  <c r="J3345" i="3"/>
  <c r="J3346" i="3"/>
  <c r="J3347" i="3"/>
  <c r="J3348" i="3"/>
  <c r="J3349" i="3"/>
  <c r="J3350" i="3"/>
  <c r="J3351" i="3"/>
  <c r="J3352" i="3"/>
  <c r="J3353" i="3"/>
  <c r="J3354" i="3"/>
  <c r="J3355" i="3"/>
  <c r="J3356" i="3"/>
  <c r="J3357" i="3"/>
  <c r="J3358" i="3"/>
  <c r="J3359" i="3"/>
  <c r="J3360" i="3"/>
  <c r="J3361" i="3"/>
  <c r="J3362" i="3"/>
  <c r="J3363" i="3"/>
  <c r="J3364" i="3"/>
  <c r="J3365" i="3"/>
  <c r="J3366" i="3"/>
  <c r="J3367" i="3"/>
  <c r="J3368" i="3"/>
  <c r="J3369" i="3"/>
  <c r="J3370" i="3"/>
  <c r="J3371" i="3"/>
  <c r="J3372" i="3"/>
  <c r="J3373" i="3"/>
  <c r="J3374" i="3"/>
  <c r="J3375" i="3"/>
  <c r="J3376" i="3"/>
  <c r="J3377" i="3"/>
  <c r="J3378" i="3"/>
  <c r="J3379" i="3"/>
  <c r="J3380" i="3"/>
  <c r="J3381" i="3"/>
  <c r="J3382" i="3"/>
  <c r="J3383" i="3"/>
  <c r="J3384" i="3"/>
  <c r="J3385" i="3"/>
  <c r="J3386" i="3"/>
  <c r="J3387" i="3"/>
  <c r="J3388" i="3"/>
  <c r="J3389" i="3"/>
  <c r="J3390" i="3"/>
  <c r="J3391" i="3"/>
  <c r="J3392" i="3"/>
  <c r="J3393" i="3"/>
  <c r="J3394" i="3"/>
  <c r="J3395" i="3"/>
  <c r="J3396" i="3"/>
  <c r="J3397" i="3"/>
  <c r="J3398" i="3"/>
  <c r="J3399" i="3"/>
  <c r="J3400" i="3"/>
  <c r="J3401" i="3"/>
  <c r="J3402" i="3"/>
  <c r="J3403" i="3"/>
  <c r="J3404" i="3"/>
  <c r="J3405" i="3"/>
  <c r="J3406" i="3"/>
  <c r="J3407" i="3"/>
  <c r="J3408" i="3"/>
  <c r="J3409" i="3"/>
  <c r="J3410" i="3"/>
  <c r="J3411" i="3"/>
  <c r="J3412" i="3"/>
  <c r="J3413" i="3"/>
  <c r="J3414" i="3"/>
  <c r="J3415" i="3"/>
  <c r="J3416" i="3"/>
  <c r="J3417" i="3"/>
  <c r="J3418" i="3"/>
  <c r="J3419" i="3"/>
  <c r="J3420" i="3"/>
  <c r="J3421" i="3"/>
  <c r="J3422" i="3"/>
  <c r="J3423" i="3"/>
  <c r="J3424" i="3"/>
  <c r="J3425" i="3"/>
  <c r="J3426" i="3"/>
  <c r="J3427" i="3"/>
  <c r="J3428" i="3"/>
  <c r="J3429" i="3"/>
  <c r="J3430" i="3"/>
  <c r="J3431" i="3"/>
  <c r="J3432" i="3"/>
  <c r="J3433" i="3"/>
  <c r="J3434" i="3"/>
  <c r="J3435" i="3"/>
  <c r="J3436" i="3"/>
  <c r="J3437" i="3"/>
  <c r="J3438" i="3"/>
  <c r="J3439" i="3"/>
  <c r="J3440" i="3"/>
  <c r="J3441" i="3"/>
  <c r="J3442" i="3"/>
  <c r="J3443" i="3"/>
  <c r="J3444" i="3"/>
  <c r="J3445" i="3"/>
  <c r="J3446" i="3"/>
  <c r="J3447" i="3"/>
  <c r="J3448" i="3"/>
  <c r="J3449" i="3"/>
  <c r="J3450" i="3"/>
  <c r="J3451" i="3"/>
  <c r="J3452" i="3"/>
  <c r="J3453" i="3"/>
  <c r="J3454" i="3"/>
  <c r="J3455" i="3"/>
  <c r="J3456" i="3"/>
  <c r="J3457" i="3"/>
  <c r="J3458" i="3"/>
  <c r="J3459" i="3"/>
  <c r="J3460" i="3"/>
  <c r="J3461" i="3"/>
  <c r="J3462" i="3"/>
  <c r="J3463" i="3"/>
  <c r="J3464" i="3"/>
  <c r="J3465" i="3"/>
  <c r="J3466" i="3"/>
  <c r="J3467" i="3"/>
  <c r="J3468" i="3"/>
  <c r="J3469" i="3"/>
  <c r="J3470" i="3"/>
  <c r="J3471" i="3"/>
  <c r="J3472" i="3"/>
  <c r="J3473" i="3"/>
  <c r="J3474" i="3"/>
  <c r="J3475" i="3"/>
  <c r="J3476" i="3"/>
  <c r="J3477" i="3"/>
  <c r="J3478" i="3"/>
  <c r="J3479" i="3"/>
  <c r="J3480" i="3"/>
  <c r="J3481" i="3"/>
  <c r="J3482" i="3"/>
  <c r="J3483" i="3"/>
  <c r="J3484" i="3"/>
  <c r="J3485" i="3"/>
  <c r="J3486" i="3"/>
  <c r="J3487" i="3"/>
  <c r="J3488" i="3"/>
  <c r="J3489" i="3"/>
  <c r="J3490" i="3"/>
  <c r="J3491" i="3"/>
  <c r="J3492" i="3"/>
  <c r="J3493" i="3"/>
  <c r="J3494" i="3"/>
  <c r="J3495" i="3"/>
  <c r="J3496" i="3"/>
  <c r="J3497" i="3"/>
  <c r="J3498" i="3"/>
  <c r="J3499" i="3"/>
  <c r="J2" i="3"/>
  <c r="N42" i="1" l="1"/>
  <c r="N41" i="1"/>
  <c r="H42" i="1"/>
  <c r="H41" i="1"/>
  <c r="B42" i="1"/>
  <c r="B41" i="1"/>
  <c r="N37" i="1"/>
  <c r="N36" i="1"/>
  <c r="N35" i="1"/>
  <c r="N34" i="1"/>
  <c r="N33" i="1"/>
  <c r="N32" i="1"/>
  <c r="N31" i="1"/>
  <c r="N30" i="1"/>
  <c r="H37" i="1"/>
  <c r="H36" i="1"/>
  <c r="H35" i="1"/>
  <c r="H34" i="1"/>
  <c r="H33" i="1"/>
  <c r="H32" i="1"/>
  <c r="H31" i="1"/>
  <c r="H30" i="1"/>
  <c r="B31" i="1"/>
  <c r="B32" i="1"/>
  <c r="B33" i="1"/>
  <c r="B34" i="1"/>
  <c r="B35" i="1"/>
  <c r="B36" i="1"/>
  <c r="B37" i="1"/>
  <c r="B30" i="1"/>
  <c r="D24" i="1"/>
  <c r="D3" i="3"/>
  <c r="B3" i="3" s="1"/>
  <c r="D4" i="3"/>
  <c r="B4" i="3" s="1"/>
  <c r="D5" i="3"/>
  <c r="B5" i="3" s="1"/>
  <c r="D6" i="3"/>
  <c r="B6" i="3" s="1"/>
  <c r="D7" i="3"/>
  <c r="B7" i="3" s="1"/>
  <c r="D8" i="3"/>
  <c r="B8" i="3" s="1"/>
  <c r="D9" i="3"/>
  <c r="B9" i="3" s="1"/>
  <c r="D10" i="3"/>
  <c r="B10" i="3" s="1"/>
  <c r="D11" i="3"/>
  <c r="B11" i="3" s="1"/>
  <c r="D12" i="3"/>
  <c r="B12" i="3" s="1"/>
  <c r="D13" i="3"/>
  <c r="B13" i="3" s="1"/>
  <c r="D14" i="3"/>
  <c r="B14" i="3" s="1"/>
  <c r="D15" i="3"/>
  <c r="B15" i="3" s="1"/>
  <c r="D16" i="3"/>
  <c r="B16" i="3" s="1"/>
  <c r="D17" i="3"/>
  <c r="B17" i="3" s="1"/>
  <c r="D18" i="3"/>
  <c r="B18" i="3" s="1"/>
  <c r="D19" i="3"/>
  <c r="B19" i="3" s="1"/>
  <c r="D20" i="3"/>
  <c r="B20" i="3" s="1"/>
  <c r="D21" i="3"/>
  <c r="B21" i="3" s="1"/>
  <c r="D22" i="3"/>
  <c r="B22" i="3" s="1"/>
  <c r="D23" i="3"/>
  <c r="B23" i="3" s="1"/>
  <c r="D24" i="3"/>
  <c r="B24" i="3" s="1"/>
  <c r="D25" i="3"/>
  <c r="B25" i="3" s="1"/>
  <c r="D26" i="3"/>
  <c r="B26" i="3" s="1"/>
  <c r="D27" i="3"/>
  <c r="B27" i="3" s="1"/>
  <c r="D28" i="3"/>
  <c r="B28" i="3" s="1"/>
  <c r="D29" i="3"/>
  <c r="B29" i="3" s="1"/>
  <c r="D30" i="3"/>
  <c r="B30" i="3" s="1"/>
  <c r="D31" i="3"/>
  <c r="B31" i="3" s="1"/>
  <c r="D32" i="3"/>
  <c r="B32" i="3" s="1"/>
  <c r="D33" i="3"/>
  <c r="B33" i="3" s="1"/>
  <c r="D34" i="3"/>
  <c r="B34" i="3" s="1"/>
  <c r="D35" i="3"/>
  <c r="B35" i="3" s="1"/>
  <c r="D36" i="3"/>
  <c r="B36" i="3" s="1"/>
  <c r="D37" i="3"/>
  <c r="B37" i="3" s="1"/>
  <c r="D38" i="3"/>
  <c r="B38" i="3" s="1"/>
  <c r="D39" i="3"/>
  <c r="B39" i="3" s="1"/>
  <c r="D40" i="3"/>
  <c r="B40" i="3" s="1"/>
  <c r="D41" i="3"/>
  <c r="B41" i="3" s="1"/>
  <c r="D42" i="3"/>
  <c r="B42" i="3" s="1"/>
  <c r="D43" i="3"/>
  <c r="B43" i="3" s="1"/>
  <c r="D44" i="3"/>
  <c r="B44" i="3" s="1"/>
  <c r="D45" i="3"/>
  <c r="B45" i="3" s="1"/>
  <c r="D46" i="3"/>
  <c r="B46" i="3" s="1"/>
  <c r="D47" i="3"/>
  <c r="B47" i="3" s="1"/>
  <c r="D48" i="3"/>
  <c r="B48" i="3" s="1"/>
  <c r="D49" i="3"/>
  <c r="B49" i="3" s="1"/>
  <c r="D50" i="3"/>
  <c r="B50" i="3" s="1"/>
  <c r="D51" i="3"/>
  <c r="B51" i="3" s="1"/>
  <c r="D52" i="3"/>
  <c r="B52" i="3" s="1"/>
  <c r="D53" i="3"/>
  <c r="B53" i="3" s="1"/>
  <c r="D54" i="3"/>
  <c r="B54" i="3" s="1"/>
  <c r="D55" i="3"/>
  <c r="B55" i="3" s="1"/>
  <c r="D56" i="3"/>
  <c r="B56" i="3" s="1"/>
  <c r="D57" i="3"/>
  <c r="B57" i="3" s="1"/>
  <c r="D58" i="3"/>
  <c r="B58" i="3" s="1"/>
  <c r="D59" i="3"/>
  <c r="B59" i="3" s="1"/>
  <c r="D60" i="3"/>
  <c r="B60" i="3" s="1"/>
  <c r="D61" i="3"/>
  <c r="B61" i="3" s="1"/>
  <c r="D62" i="3"/>
  <c r="B62" i="3" s="1"/>
  <c r="D63" i="3"/>
  <c r="B63" i="3" s="1"/>
  <c r="D64" i="3"/>
  <c r="B64" i="3" s="1"/>
  <c r="D65" i="3"/>
  <c r="B65" i="3" s="1"/>
  <c r="D66" i="3"/>
  <c r="B66" i="3" s="1"/>
  <c r="D67" i="3"/>
  <c r="B67" i="3" s="1"/>
  <c r="D68" i="3"/>
  <c r="B68" i="3" s="1"/>
  <c r="D69" i="3"/>
  <c r="B69" i="3" s="1"/>
  <c r="D70" i="3"/>
  <c r="B70" i="3" s="1"/>
  <c r="D71" i="3"/>
  <c r="B71" i="3" s="1"/>
  <c r="D72" i="3"/>
  <c r="B72" i="3" s="1"/>
  <c r="D73" i="3"/>
  <c r="B73" i="3" s="1"/>
  <c r="D74" i="3"/>
  <c r="B74" i="3" s="1"/>
  <c r="D75" i="3"/>
  <c r="B75" i="3" s="1"/>
  <c r="D76" i="3"/>
  <c r="B76" i="3" s="1"/>
  <c r="D77" i="3"/>
  <c r="B77" i="3" s="1"/>
  <c r="D78" i="3"/>
  <c r="B78" i="3" s="1"/>
  <c r="D79" i="3"/>
  <c r="B79" i="3" s="1"/>
  <c r="D80" i="3"/>
  <c r="B80" i="3" s="1"/>
  <c r="D81" i="3"/>
  <c r="B81" i="3" s="1"/>
  <c r="D82" i="3"/>
  <c r="B82" i="3" s="1"/>
  <c r="D83" i="3"/>
  <c r="B83" i="3" s="1"/>
  <c r="D84" i="3"/>
  <c r="B84" i="3" s="1"/>
  <c r="D85" i="3"/>
  <c r="B85" i="3" s="1"/>
  <c r="D86" i="3"/>
  <c r="B86" i="3" s="1"/>
  <c r="D87" i="3"/>
  <c r="B87" i="3" s="1"/>
  <c r="D88" i="3"/>
  <c r="B88" i="3" s="1"/>
  <c r="D89" i="3"/>
  <c r="B89" i="3" s="1"/>
  <c r="D90" i="3"/>
  <c r="B90" i="3" s="1"/>
  <c r="D91" i="3"/>
  <c r="B91" i="3" s="1"/>
  <c r="D92" i="3"/>
  <c r="B92" i="3" s="1"/>
  <c r="D93" i="3"/>
  <c r="B93" i="3" s="1"/>
  <c r="D94" i="3"/>
  <c r="B94" i="3" s="1"/>
  <c r="D95" i="3"/>
  <c r="B95" i="3" s="1"/>
  <c r="D96" i="3"/>
  <c r="B96" i="3" s="1"/>
  <c r="D97" i="3"/>
  <c r="B97" i="3" s="1"/>
  <c r="D98" i="3"/>
  <c r="B98" i="3" s="1"/>
  <c r="D99" i="3"/>
  <c r="B99" i="3" s="1"/>
  <c r="D100" i="3"/>
  <c r="B100" i="3" s="1"/>
  <c r="D101" i="3"/>
  <c r="B101" i="3" s="1"/>
  <c r="D102" i="3"/>
  <c r="B102" i="3" s="1"/>
  <c r="D103" i="3"/>
  <c r="B103" i="3" s="1"/>
  <c r="D104" i="3"/>
  <c r="B104" i="3" s="1"/>
  <c r="D105" i="3"/>
  <c r="B105" i="3" s="1"/>
  <c r="D106" i="3"/>
  <c r="B106" i="3" s="1"/>
  <c r="D107" i="3"/>
  <c r="B107" i="3" s="1"/>
  <c r="D108" i="3"/>
  <c r="B108" i="3" s="1"/>
  <c r="D109" i="3"/>
  <c r="B109" i="3" s="1"/>
  <c r="D110" i="3"/>
  <c r="B110" i="3" s="1"/>
  <c r="D111" i="3"/>
  <c r="B111" i="3" s="1"/>
  <c r="D112" i="3"/>
  <c r="B112" i="3" s="1"/>
  <c r="D113" i="3"/>
  <c r="B113" i="3" s="1"/>
  <c r="D114" i="3"/>
  <c r="B114" i="3" s="1"/>
  <c r="D115" i="3"/>
  <c r="B115" i="3" s="1"/>
  <c r="D116" i="3"/>
  <c r="B116" i="3" s="1"/>
  <c r="D117" i="3"/>
  <c r="B117" i="3" s="1"/>
  <c r="D118" i="3"/>
  <c r="B118" i="3" s="1"/>
  <c r="D119" i="3"/>
  <c r="B119" i="3" s="1"/>
  <c r="D120" i="3"/>
  <c r="B120" i="3" s="1"/>
  <c r="D121" i="3"/>
  <c r="B121" i="3" s="1"/>
  <c r="D122" i="3"/>
  <c r="B122" i="3" s="1"/>
  <c r="D123" i="3"/>
  <c r="B123" i="3" s="1"/>
  <c r="D124" i="3"/>
  <c r="B124" i="3" s="1"/>
  <c r="D125" i="3"/>
  <c r="B125" i="3" s="1"/>
  <c r="D126" i="3"/>
  <c r="B126" i="3" s="1"/>
  <c r="D127" i="3"/>
  <c r="B127" i="3" s="1"/>
  <c r="D128" i="3"/>
  <c r="B128" i="3" s="1"/>
  <c r="D129" i="3"/>
  <c r="B129" i="3" s="1"/>
  <c r="D130" i="3"/>
  <c r="B130" i="3" s="1"/>
  <c r="D131" i="3"/>
  <c r="B131" i="3" s="1"/>
  <c r="D132" i="3"/>
  <c r="B132" i="3" s="1"/>
  <c r="D133" i="3"/>
  <c r="B133" i="3" s="1"/>
  <c r="D134" i="3"/>
  <c r="B134" i="3" s="1"/>
  <c r="D135" i="3"/>
  <c r="B135" i="3" s="1"/>
  <c r="D136" i="3"/>
  <c r="B136" i="3" s="1"/>
  <c r="D137" i="3"/>
  <c r="B137" i="3" s="1"/>
  <c r="D138" i="3"/>
  <c r="B138" i="3" s="1"/>
  <c r="D139" i="3"/>
  <c r="B139" i="3" s="1"/>
  <c r="D140" i="3"/>
  <c r="B140" i="3" s="1"/>
  <c r="D141" i="3"/>
  <c r="B141" i="3" s="1"/>
  <c r="D142" i="3"/>
  <c r="B142" i="3" s="1"/>
  <c r="D143" i="3"/>
  <c r="B143" i="3" s="1"/>
  <c r="D144" i="3"/>
  <c r="B144" i="3" s="1"/>
  <c r="D145" i="3"/>
  <c r="B145" i="3" s="1"/>
  <c r="D146" i="3"/>
  <c r="B146" i="3" s="1"/>
  <c r="D147" i="3"/>
  <c r="B147" i="3" s="1"/>
  <c r="D148" i="3"/>
  <c r="B148" i="3" s="1"/>
  <c r="D149" i="3"/>
  <c r="B149" i="3" s="1"/>
  <c r="D150" i="3"/>
  <c r="B150" i="3" s="1"/>
  <c r="D151" i="3"/>
  <c r="B151" i="3" s="1"/>
  <c r="D152" i="3"/>
  <c r="B152" i="3" s="1"/>
  <c r="D153" i="3"/>
  <c r="B153" i="3" s="1"/>
  <c r="D154" i="3"/>
  <c r="B154" i="3" s="1"/>
  <c r="D155" i="3"/>
  <c r="B155" i="3" s="1"/>
  <c r="D156" i="3"/>
  <c r="B156" i="3" s="1"/>
  <c r="D157" i="3"/>
  <c r="B157" i="3" s="1"/>
  <c r="D158" i="3"/>
  <c r="B158" i="3" s="1"/>
  <c r="D159" i="3"/>
  <c r="B159" i="3" s="1"/>
  <c r="D160" i="3"/>
  <c r="B160" i="3" s="1"/>
  <c r="D161" i="3"/>
  <c r="B161" i="3" s="1"/>
  <c r="D162" i="3"/>
  <c r="B162" i="3" s="1"/>
  <c r="D163" i="3"/>
  <c r="B163" i="3" s="1"/>
  <c r="D164" i="3"/>
  <c r="B164" i="3" s="1"/>
  <c r="D165" i="3"/>
  <c r="B165" i="3" s="1"/>
  <c r="D166" i="3"/>
  <c r="B166" i="3" s="1"/>
  <c r="D167" i="3"/>
  <c r="B167" i="3" s="1"/>
  <c r="D168" i="3"/>
  <c r="B168" i="3" s="1"/>
  <c r="D169" i="3"/>
  <c r="B169" i="3" s="1"/>
  <c r="D170" i="3"/>
  <c r="B170" i="3" s="1"/>
  <c r="D171" i="3"/>
  <c r="B171" i="3" s="1"/>
  <c r="D172" i="3"/>
  <c r="B172" i="3" s="1"/>
  <c r="D173" i="3"/>
  <c r="B173" i="3" s="1"/>
  <c r="D174" i="3"/>
  <c r="B174" i="3" s="1"/>
  <c r="D175" i="3"/>
  <c r="B175" i="3" s="1"/>
  <c r="D176" i="3"/>
  <c r="B176" i="3" s="1"/>
  <c r="D177" i="3"/>
  <c r="B177" i="3" s="1"/>
  <c r="D178" i="3"/>
  <c r="B178" i="3" s="1"/>
  <c r="D179" i="3"/>
  <c r="B179" i="3" s="1"/>
  <c r="D180" i="3"/>
  <c r="B180" i="3" s="1"/>
  <c r="D181" i="3"/>
  <c r="B181" i="3" s="1"/>
  <c r="D182" i="3"/>
  <c r="B182" i="3" s="1"/>
  <c r="D183" i="3"/>
  <c r="B183" i="3" s="1"/>
  <c r="D184" i="3"/>
  <c r="B184" i="3" s="1"/>
  <c r="D185" i="3"/>
  <c r="B185" i="3" s="1"/>
  <c r="D186" i="3"/>
  <c r="B186" i="3" s="1"/>
  <c r="D187" i="3"/>
  <c r="B187" i="3" s="1"/>
  <c r="D188" i="3"/>
  <c r="B188" i="3" s="1"/>
  <c r="D189" i="3"/>
  <c r="B189" i="3" s="1"/>
  <c r="D190" i="3"/>
  <c r="B190" i="3" s="1"/>
  <c r="D191" i="3"/>
  <c r="B191" i="3" s="1"/>
  <c r="D192" i="3"/>
  <c r="B192" i="3" s="1"/>
  <c r="D193" i="3"/>
  <c r="B193" i="3" s="1"/>
  <c r="D194" i="3"/>
  <c r="B194" i="3" s="1"/>
  <c r="D195" i="3"/>
  <c r="B195" i="3" s="1"/>
  <c r="D196" i="3"/>
  <c r="B196" i="3" s="1"/>
  <c r="D197" i="3"/>
  <c r="B197" i="3" s="1"/>
  <c r="D198" i="3"/>
  <c r="B198" i="3" s="1"/>
  <c r="D199" i="3"/>
  <c r="B199" i="3" s="1"/>
  <c r="D200" i="3"/>
  <c r="B200" i="3" s="1"/>
  <c r="D201" i="3"/>
  <c r="B201" i="3" s="1"/>
  <c r="D202" i="3"/>
  <c r="B202" i="3" s="1"/>
  <c r="D203" i="3"/>
  <c r="B203" i="3" s="1"/>
  <c r="D204" i="3"/>
  <c r="B204" i="3" s="1"/>
  <c r="D205" i="3"/>
  <c r="B205" i="3" s="1"/>
  <c r="D206" i="3"/>
  <c r="B206" i="3" s="1"/>
  <c r="D207" i="3"/>
  <c r="B207" i="3" s="1"/>
  <c r="D208" i="3"/>
  <c r="B208" i="3" s="1"/>
  <c r="D209" i="3"/>
  <c r="B209" i="3" s="1"/>
  <c r="D210" i="3"/>
  <c r="B210" i="3" s="1"/>
  <c r="D211" i="3"/>
  <c r="B211" i="3" s="1"/>
  <c r="D212" i="3"/>
  <c r="B212" i="3" s="1"/>
  <c r="D213" i="3"/>
  <c r="B213" i="3" s="1"/>
  <c r="D214" i="3"/>
  <c r="B214" i="3" s="1"/>
  <c r="D215" i="3"/>
  <c r="B215" i="3" s="1"/>
  <c r="D216" i="3"/>
  <c r="B216" i="3" s="1"/>
  <c r="D217" i="3"/>
  <c r="B217" i="3" s="1"/>
  <c r="D218" i="3"/>
  <c r="B218" i="3" s="1"/>
  <c r="D219" i="3"/>
  <c r="B219" i="3" s="1"/>
  <c r="D220" i="3"/>
  <c r="B220" i="3" s="1"/>
  <c r="D221" i="3"/>
  <c r="B221" i="3" s="1"/>
  <c r="D222" i="3"/>
  <c r="B222" i="3" s="1"/>
  <c r="D223" i="3"/>
  <c r="B223" i="3" s="1"/>
  <c r="D224" i="3"/>
  <c r="B224" i="3" s="1"/>
  <c r="D225" i="3"/>
  <c r="B225" i="3" s="1"/>
  <c r="D226" i="3"/>
  <c r="B226" i="3" s="1"/>
  <c r="D227" i="3"/>
  <c r="B227" i="3" s="1"/>
  <c r="D228" i="3"/>
  <c r="B228" i="3" s="1"/>
  <c r="D229" i="3"/>
  <c r="B229" i="3" s="1"/>
  <c r="D230" i="3"/>
  <c r="B230" i="3" s="1"/>
  <c r="D231" i="3"/>
  <c r="B231" i="3" s="1"/>
  <c r="D232" i="3"/>
  <c r="B232" i="3" s="1"/>
  <c r="D233" i="3"/>
  <c r="B233" i="3" s="1"/>
  <c r="D234" i="3"/>
  <c r="B234" i="3" s="1"/>
  <c r="D235" i="3"/>
  <c r="B235" i="3" s="1"/>
  <c r="D236" i="3"/>
  <c r="B236" i="3" s="1"/>
  <c r="D237" i="3"/>
  <c r="B237" i="3" s="1"/>
  <c r="D238" i="3"/>
  <c r="B238" i="3" s="1"/>
  <c r="D239" i="3"/>
  <c r="B239" i="3" s="1"/>
  <c r="D240" i="3"/>
  <c r="B240" i="3" s="1"/>
  <c r="D241" i="3"/>
  <c r="B241" i="3" s="1"/>
  <c r="D242" i="3"/>
  <c r="B242" i="3" s="1"/>
  <c r="D243" i="3"/>
  <c r="B243" i="3" s="1"/>
  <c r="D244" i="3"/>
  <c r="B244" i="3" s="1"/>
  <c r="D245" i="3"/>
  <c r="B245" i="3" s="1"/>
  <c r="D246" i="3"/>
  <c r="B246" i="3" s="1"/>
  <c r="D247" i="3"/>
  <c r="B247" i="3" s="1"/>
  <c r="D248" i="3"/>
  <c r="B248" i="3" s="1"/>
  <c r="D249" i="3"/>
  <c r="B249" i="3" s="1"/>
  <c r="D250" i="3"/>
  <c r="B250" i="3" s="1"/>
  <c r="D251" i="3"/>
  <c r="B251" i="3" s="1"/>
  <c r="D252" i="3"/>
  <c r="B252" i="3" s="1"/>
  <c r="D253" i="3"/>
  <c r="B253" i="3" s="1"/>
  <c r="D254" i="3"/>
  <c r="B254" i="3" s="1"/>
  <c r="D255" i="3"/>
  <c r="B255" i="3" s="1"/>
  <c r="D256" i="3"/>
  <c r="B256" i="3" s="1"/>
  <c r="D257" i="3"/>
  <c r="B257" i="3" s="1"/>
  <c r="D258" i="3"/>
  <c r="B258" i="3" s="1"/>
  <c r="D259" i="3"/>
  <c r="B259" i="3" s="1"/>
  <c r="D260" i="3"/>
  <c r="B260" i="3" s="1"/>
  <c r="D261" i="3"/>
  <c r="B261" i="3" s="1"/>
  <c r="D262" i="3"/>
  <c r="B262" i="3" s="1"/>
  <c r="D263" i="3"/>
  <c r="B263" i="3" s="1"/>
  <c r="D264" i="3"/>
  <c r="B264" i="3" s="1"/>
  <c r="D265" i="3"/>
  <c r="B265" i="3" s="1"/>
  <c r="D266" i="3"/>
  <c r="B266" i="3" s="1"/>
  <c r="D267" i="3"/>
  <c r="B267" i="3" s="1"/>
  <c r="D268" i="3"/>
  <c r="B268" i="3" s="1"/>
  <c r="D269" i="3"/>
  <c r="B269" i="3" s="1"/>
  <c r="D270" i="3"/>
  <c r="B270" i="3" s="1"/>
  <c r="D271" i="3"/>
  <c r="B271" i="3" s="1"/>
  <c r="D272" i="3"/>
  <c r="B272" i="3" s="1"/>
  <c r="D273" i="3"/>
  <c r="B273" i="3" s="1"/>
  <c r="D274" i="3"/>
  <c r="B274" i="3" s="1"/>
  <c r="D275" i="3"/>
  <c r="B275" i="3" s="1"/>
  <c r="D276" i="3"/>
  <c r="B276" i="3" s="1"/>
  <c r="D277" i="3"/>
  <c r="B277" i="3" s="1"/>
  <c r="D278" i="3"/>
  <c r="B278" i="3" s="1"/>
  <c r="D279" i="3"/>
  <c r="B279" i="3" s="1"/>
  <c r="D280" i="3"/>
  <c r="B280" i="3" s="1"/>
  <c r="D281" i="3"/>
  <c r="B281" i="3" s="1"/>
  <c r="D282" i="3"/>
  <c r="B282" i="3" s="1"/>
  <c r="D283" i="3"/>
  <c r="B283" i="3" s="1"/>
  <c r="D284" i="3"/>
  <c r="B284" i="3" s="1"/>
  <c r="D285" i="3"/>
  <c r="B285" i="3" s="1"/>
  <c r="D286" i="3"/>
  <c r="B286" i="3" s="1"/>
  <c r="D287" i="3"/>
  <c r="B287" i="3" s="1"/>
  <c r="D288" i="3"/>
  <c r="B288" i="3" s="1"/>
  <c r="D289" i="3"/>
  <c r="B289" i="3" s="1"/>
  <c r="D290" i="3"/>
  <c r="B290" i="3" s="1"/>
  <c r="D291" i="3"/>
  <c r="B291" i="3" s="1"/>
  <c r="D292" i="3"/>
  <c r="B292" i="3" s="1"/>
  <c r="D293" i="3"/>
  <c r="B293" i="3" s="1"/>
  <c r="D294" i="3"/>
  <c r="B294" i="3" s="1"/>
  <c r="D295" i="3"/>
  <c r="B295" i="3" s="1"/>
  <c r="D296" i="3"/>
  <c r="B296" i="3" s="1"/>
  <c r="D297" i="3"/>
  <c r="B297" i="3" s="1"/>
  <c r="D298" i="3"/>
  <c r="B298" i="3" s="1"/>
  <c r="D299" i="3"/>
  <c r="B299" i="3" s="1"/>
  <c r="D300" i="3"/>
  <c r="B300" i="3" s="1"/>
  <c r="D301" i="3"/>
  <c r="B301" i="3" s="1"/>
  <c r="D302" i="3"/>
  <c r="B302" i="3" s="1"/>
  <c r="D303" i="3"/>
  <c r="B303" i="3" s="1"/>
  <c r="D304" i="3"/>
  <c r="B304" i="3" s="1"/>
  <c r="D305" i="3"/>
  <c r="B305" i="3" s="1"/>
  <c r="D306" i="3"/>
  <c r="B306" i="3" s="1"/>
  <c r="D307" i="3"/>
  <c r="B307" i="3" s="1"/>
  <c r="D308" i="3"/>
  <c r="B308" i="3" s="1"/>
  <c r="D309" i="3"/>
  <c r="B309" i="3" s="1"/>
  <c r="D310" i="3"/>
  <c r="B310" i="3" s="1"/>
  <c r="D311" i="3"/>
  <c r="B311" i="3" s="1"/>
  <c r="D312" i="3"/>
  <c r="B312" i="3" s="1"/>
  <c r="D313" i="3"/>
  <c r="B313" i="3" s="1"/>
  <c r="D314" i="3"/>
  <c r="B314" i="3" s="1"/>
  <c r="D315" i="3"/>
  <c r="B315" i="3" s="1"/>
  <c r="D316" i="3"/>
  <c r="B316" i="3" s="1"/>
  <c r="D317" i="3"/>
  <c r="B317" i="3" s="1"/>
  <c r="D318" i="3"/>
  <c r="B318" i="3" s="1"/>
  <c r="D319" i="3"/>
  <c r="B319" i="3" s="1"/>
  <c r="D320" i="3"/>
  <c r="B320" i="3" s="1"/>
  <c r="D321" i="3"/>
  <c r="B321" i="3" s="1"/>
  <c r="D322" i="3"/>
  <c r="B322" i="3" s="1"/>
  <c r="D323" i="3"/>
  <c r="B323" i="3" s="1"/>
  <c r="D324" i="3"/>
  <c r="B324" i="3" s="1"/>
  <c r="D325" i="3"/>
  <c r="B325" i="3" s="1"/>
  <c r="D326" i="3"/>
  <c r="B326" i="3" s="1"/>
  <c r="D327" i="3"/>
  <c r="B327" i="3" s="1"/>
  <c r="D328" i="3"/>
  <c r="B328" i="3" s="1"/>
  <c r="D329" i="3"/>
  <c r="B329" i="3" s="1"/>
  <c r="D330" i="3"/>
  <c r="B330" i="3" s="1"/>
  <c r="D331" i="3"/>
  <c r="B331" i="3" s="1"/>
  <c r="D332" i="3"/>
  <c r="B332" i="3" s="1"/>
  <c r="D333" i="3"/>
  <c r="B333" i="3" s="1"/>
  <c r="D334" i="3"/>
  <c r="B334" i="3" s="1"/>
  <c r="D335" i="3"/>
  <c r="B335" i="3" s="1"/>
  <c r="D336" i="3"/>
  <c r="B336" i="3" s="1"/>
  <c r="D337" i="3"/>
  <c r="B337" i="3" s="1"/>
  <c r="D338" i="3"/>
  <c r="B338" i="3" s="1"/>
  <c r="D339" i="3"/>
  <c r="B339" i="3" s="1"/>
  <c r="D340" i="3"/>
  <c r="B340" i="3" s="1"/>
  <c r="D341" i="3"/>
  <c r="B341" i="3" s="1"/>
  <c r="D342" i="3"/>
  <c r="B342" i="3" s="1"/>
  <c r="D343" i="3"/>
  <c r="B343" i="3" s="1"/>
  <c r="D344" i="3"/>
  <c r="B344" i="3" s="1"/>
  <c r="D345" i="3"/>
  <c r="B345" i="3" s="1"/>
  <c r="D346" i="3"/>
  <c r="B346" i="3" s="1"/>
  <c r="D347" i="3"/>
  <c r="B347" i="3" s="1"/>
  <c r="D348" i="3"/>
  <c r="B348" i="3" s="1"/>
  <c r="D349" i="3"/>
  <c r="B349" i="3" s="1"/>
  <c r="D350" i="3"/>
  <c r="B350" i="3" s="1"/>
  <c r="D351" i="3"/>
  <c r="B351" i="3" s="1"/>
  <c r="D352" i="3"/>
  <c r="B352" i="3" s="1"/>
  <c r="D353" i="3"/>
  <c r="B353" i="3" s="1"/>
  <c r="D354" i="3"/>
  <c r="B354" i="3" s="1"/>
  <c r="D355" i="3"/>
  <c r="B355" i="3" s="1"/>
  <c r="D356" i="3"/>
  <c r="B356" i="3" s="1"/>
  <c r="D357" i="3"/>
  <c r="B357" i="3" s="1"/>
  <c r="D358" i="3"/>
  <c r="B358" i="3" s="1"/>
  <c r="D359" i="3"/>
  <c r="B359" i="3" s="1"/>
  <c r="D360" i="3"/>
  <c r="B360" i="3" s="1"/>
  <c r="D361" i="3"/>
  <c r="B361" i="3" s="1"/>
  <c r="D362" i="3"/>
  <c r="B362" i="3" s="1"/>
  <c r="D363" i="3"/>
  <c r="B363" i="3" s="1"/>
  <c r="D364" i="3"/>
  <c r="B364" i="3" s="1"/>
  <c r="D365" i="3"/>
  <c r="B365" i="3" s="1"/>
  <c r="D366" i="3"/>
  <c r="B366" i="3" s="1"/>
  <c r="D367" i="3"/>
  <c r="B367" i="3" s="1"/>
  <c r="D368" i="3"/>
  <c r="B368" i="3" s="1"/>
  <c r="D369" i="3"/>
  <c r="B369" i="3" s="1"/>
  <c r="D370" i="3"/>
  <c r="B370" i="3" s="1"/>
  <c r="D371" i="3"/>
  <c r="B371" i="3" s="1"/>
  <c r="D372" i="3"/>
  <c r="B372" i="3" s="1"/>
  <c r="D373" i="3"/>
  <c r="B373" i="3" s="1"/>
  <c r="D374" i="3"/>
  <c r="B374" i="3" s="1"/>
  <c r="D375" i="3"/>
  <c r="B375" i="3" s="1"/>
  <c r="D376" i="3"/>
  <c r="B376" i="3" s="1"/>
  <c r="D377" i="3"/>
  <c r="B377" i="3" s="1"/>
  <c r="D378" i="3"/>
  <c r="B378" i="3" s="1"/>
  <c r="D379" i="3"/>
  <c r="B379" i="3" s="1"/>
  <c r="D380" i="3"/>
  <c r="B380" i="3" s="1"/>
  <c r="D381" i="3"/>
  <c r="B381" i="3" s="1"/>
  <c r="D382" i="3"/>
  <c r="B382" i="3" s="1"/>
  <c r="D383" i="3"/>
  <c r="B383" i="3" s="1"/>
  <c r="D384" i="3"/>
  <c r="B384" i="3" s="1"/>
  <c r="D385" i="3"/>
  <c r="B385" i="3" s="1"/>
  <c r="D386" i="3"/>
  <c r="B386" i="3" s="1"/>
  <c r="D387" i="3"/>
  <c r="B387" i="3" s="1"/>
  <c r="D388" i="3"/>
  <c r="B388" i="3" s="1"/>
  <c r="D389" i="3"/>
  <c r="B389" i="3" s="1"/>
  <c r="D390" i="3"/>
  <c r="B390" i="3" s="1"/>
  <c r="D391" i="3"/>
  <c r="B391" i="3" s="1"/>
  <c r="D392" i="3"/>
  <c r="B392" i="3" s="1"/>
  <c r="D393" i="3"/>
  <c r="B393" i="3" s="1"/>
  <c r="D394" i="3"/>
  <c r="B394" i="3" s="1"/>
  <c r="D395" i="3"/>
  <c r="B395" i="3" s="1"/>
  <c r="D396" i="3"/>
  <c r="B396" i="3" s="1"/>
  <c r="D397" i="3"/>
  <c r="B397" i="3" s="1"/>
  <c r="D398" i="3"/>
  <c r="B398" i="3" s="1"/>
  <c r="D399" i="3"/>
  <c r="B399" i="3" s="1"/>
  <c r="D400" i="3"/>
  <c r="B400" i="3" s="1"/>
  <c r="D401" i="3"/>
  <c r="B401" i="3" s="1"/>
  <c r="D402" i="3"/>
  <c r="B402" i="3" s="1"/>
  <c r="D403" i="3"/>
  <c r="B403" i="3" s="1"/>
  <c r="D404" i="3"/>
  <c r="B404" i="3" s="1"/>
  <c r="D405" i="3"/>
  <c r="B405" i="3" s="1"/>
  <c r="D406" i="3"/>
  <c r="B406" i="3" s="1"/>
  <c r="D407" i="3"/>
  <c r="B407" i="3" s="1"/>
  <c r="D408" i="3"/>
  <c r="B408" i="3" s="1"/>
  <c r="D409" i="3"/>
  <c r="B409" i="3" s="1"/>
  <c r="D410" i="3"/>
  <c r="B410" i="3" s="1"/>
  <c r="D411" i="3"/>
  <c r="B411" i="3" s="1"/>
  <c r="D412" i="3"/>
  <c r="B412" i="3" s="1"/>
  <c r="D413" i="3"/>
  <c r="B413" i="3" s="1"/>
  <c r="D414" i="3"/>
  <c r="B414" i="3" s="1"/>
  <c r="D415" i="3"/>
  <c r="B415" i="3" s="1"/>
  <c r="D416" i="3"/>
  <c r="B416" i="3" s="1"/>
  <c r="D417" i="3"/>
  <c r="B417" i="3" s="1"/>
  <c r="D418" i="3"/>
  <c r="B418" i="3" s="1"/>
  <c r="D419" i="3"/>
  <c r="B419" i="3" s="1"/>
  <c r="D420" i="3"/>
  <c r="B420" i="3" s="1"/>
  <c r="D421" i="3"/>
  <c r="B421" i="3" s="1"/>
  <c r="D422" i="3"/>
  <c r="B422" i="3" s="1"/>
  <c r="D423" i="3"/>
  <c r="B423" i="3" s="1"/>
  <c r="D424" i="3"/>
  <c r="B424" i="3" s="1"/>
  <c r="D425" i="3"/>
  <c r="B425" i="3" s="1"/>
  <c r="D426" i="3"/>
  <c r="B426" i="3" s="1"/>
  <c r="D427" i="3"/>
  <c r="B427" i="3" s="1"/>
  <c r="D428" i="3"/>
  <c r="B428" i="3" s="1"/>
  <c r="D429" i="3"/>
  <c r="B429" i="3" s="1"/>
  <c r="D430" i="3"/>
  <c r="B430" i="3" s="1"/>
  <c r="D431" i="3"/>
  <c r="B431" i="3" s="1"/>
  <c r="D432" i="3"/>
  <c r="B432" i="3" s="1"/>
  <c r="D433" i="3"/>
  <c r="B433" i="3" s="1"/>
  <c r="D434" i="3"/>
  <c r="B434" i="3" s="1"/>
  <c r="D435" i="3"/>
  <c r="B435" i="3" s="1"/>
  <c r="D436" i="3"/>
  <c r="B436" i="3" s="1"/>
  <c r="D437" i="3"/>
  <c r="B437" i="3" s="1"/>
  <c r="D438" i="3"/>
  <c r="B438" i="3" s="1"/>
  <c r="D439" i="3"/>
  <c r="B439" i="3" s="1"/>
  <c r="D440" i="3"/>
  <c r="B440" i="3" s="1"/>
  <c r="D441" i="3"/>
  <c r="B441" i="3" s="1"/>
  <c r="D442" i="3"/>
  <c r="B442" i="3" s="1"/>
  <c r="D443" i="3"/>
  <c r="B443" i="3" s="1"/>
  <c r="D444" i="3"/>
  <c r="B444" i="3" s="1"/>
  <c r="D445" i="3"/>
  <c r="B445" i="3" s="1"/>
  <c r="D446" i="3"/>
  <c r="B446" i="3" s="1"/>
  <c r="D447" i="3"/>
  <c r="B447" i="3" s="1"/>
  <c r="D448" i="3"/>
  <c r="B448" i="3" s="1"/>
  <c r="D449" i="3"/>
  <c r="B449" i="3" s="1"/>
  <c r="D450" i="3"/>
  <c r="B450" i="3" s="1"/>
  <c r="D451" i="3"/>
  <c r="B451" i="3" s="1"/>
  <c r="D452" i="3"/>
  <c r="B452" i="3" s="1"/>
  <c r="D453" i="3"/>
  <c r="B453" i="3" s="1"/>
  <c r="D454" i="3"/>
  <c r="B454" i="3" s="1"/>
  <c r="D455" i="3"/>
  <c r="B455" i="3" s="1"/>
  <c r="D456" i="3"/>
  <c r="B456" i="3" s="1"/>
  <c r="D457" i="3"/>
  <c r="B457" i="3" s="1"/>
  <c r="D458" i="3"/>
  <c r="B458" i="3" s="1"/>
  <c r="D459" i="3"/>
  <c r="B459" i="3" s="1"/>
  <c r="D460" i="3"/>
  <c r="B460" i="3" s="1"/>
  <c r="D461" i="3"/>
  <c r="B461" i="3" s="1"/>
  <c r="D462" i="3"/>
  <c r="B462" i="3" s="1"/>
  <c r="D463" i="3"/>
  <c r="B463" i="3" s="1"/>
  <c r="D464" i="3"/>
  <c r="B464" i="3" s="1"/>
  <c r="D465" i="3"/>
  <c r="B465" i="3" s="1"/>
  <c r="D466" i="3"/>
  <c r="B466" i="3" s="1"/>
  <c r="D467" i="3"/>
  <c r="B467" i="3" s="1"/>
  <c r="D468" i="3"/>
  <c r="B468" i="3" s="1"/>
  <c r="D469" i="3"/>
  <c r="B469" i="3" s="1"/>
  <c r="D470" i="3"/>
  <c r="B470" i="3" s="1"/>
  <c r="D471" i="3"/>
  <c r="B471" i="3" s="1"/>
  <c r="D472" i="3"/>
  <c r="B472" i="3" s="1"/>
  <c r="D473" i="3"/>
  <c r="B473" i="3" s="1"/>
  <c r="D474" i="3"/>
  <c r="B474" i="3" s="1"/>
  <c r="D475" i="3"/>
  <c r="B475" i="3" s="1"/>
  <c r="D476" i="3"/>
  <c r="B476" i="3" s="1"/>
  <c r="D477" i="3"/>
  <c r="B477" i="3" s="1"/>
  <c r="D478" i="3"/>
  <c r="B478" i="3" s="1"/>
  <c r="D479" i="3"/>
  <c r="B479" i="3" s="1"/>
  <c r="D480" i="3"/>
  <c r="B480" i="3" s="1"/>
  <c r="D481" i="3"/>
  <c r="B481" i="3" s="1"/>
  <c r="D482" i="3"/>
  <c r="B482" i="3" s="1"/>
  <c r="D483" i="3"/>
  <c r="B483" i="3" s="1"/>
  <c r="D484" i="3"/>
  <c r="B484" i="3" s="1"/>
  <c r="D485" i="3"/>
  <c r="B485" i="3" s="1"/>
  <c r="D486" i="3"/>
  <c r="B486" i="3" s="1"/>
  <c r="D487" i="3"/>
  <c r="B487" i="3" s="1"/>
  <c r="D488" i="3"/>
  <c r="B488" i="3" s="1"/>
  <c r="D489" i="3"/>
  <c r="B489" i="3" s="1"/>
  <c r="D490" i="3"/>
  <c r="B490" i="3" s="1"/>
  <c r="D491" i="3"/>
  <c r="B491" i="3" s="1"/>
  <c r="D492" i="3"/>
  <c r="B492" i="3" s="1"/>
  <c r="D493" i="3"/>
  <c r="B493" i="3" s="1"/>
  <c r="D494" i="3"/>
  <c r="B494" i="3" s="1"/>
  <c r="D495" i="3"/>
  <c r="B495" i="3" s="1"/>
  <c r="D496" i="3"/>
  <c r="B496" i="3" s="1"/>
  <c r="D497" i="3"/>
  <c r="B497" i="3" s="1"/>
  <c r="D498" i="3"/>
  <c r="B498" i="3" s="1"/>
  <c r="D499" i="3"/>
  <c r="B499" i="3" s="1"/>
  <c r="D500" i="3"/>
  <c r="B500" i="3" s="1"/>
  <c r="D501" i="3"/>
  <c r="B501" i="3" s="1"/>
  <c r="D502" i="3"/>
  <c r="B502" i="3" s="1"/>
  <c r="D503" i="3"/>
  <c r="B503" i="3" s="1"/>
  <c r="D504" i="3"/>
  <c r="B504" i="3" s="1"/>
  <c r="D505" i="3"/>
  <c r="B505" i="3" s="1"/>
  <c r="D506" i="3"/>
  <c r="B506" i="3" s="1"/>
  <c r="D507" i="3"/>
  <c r="B507" i="3" s="1"/>
  <c r="D508" i="3"/>
  <c r="B508" i="3" s="1"/>
  <c r="D509" i="3"/>
  <c r="B509" i="3" s="1"/>
  <c r="D510" i="3"/>
  <c r="B510" i="3" s="1"/>
  <c r="D511" i="3"/>
  <c r="B511" i="3" s="1"/>
  <c r="D512" i="3"/>
  <c r="B512" i="3" s="1"/>
  <c r="D513" i="3"/>
  <c r="B513" i="3" s="1"/>
  <c r="D514" i="3"/>
  <c r="B514" i="3" s="1"/>
  <c r="D515" i="3"/>
  <c r="B515" i="3" s="1"/>
  <c r="D516" i="3"/>
  <c r="B516" i="3" s="1"/>
  <c r="D517" i="3"/>
  <c r="B517" i="3" s="1"/>
  <c r="D518" i="3"/>
  <c r="B518" i="3" s="1"/>
  <c r="D519" i="3"/>
  <c r="B519" i="3" s="1"/>
  <c r="D520" i="3"/>
  <c r="B520" i="3" s="1"/>
  <c r="D521" i="3"/>
  <c r="B521" i="3" s="1"/>
  <c r="D522" i="3"/>
  <c r="B522" i="3" s="1"/>
  <c r="D523" i="3"/>
  <c r="B523" i="3" s="1"/>
  <c r="D524" i="3"/>
  <c r="B524" i="3" s="1"/>
  <c r="D525" i="3"/>
  <c r="B525" i="3" s="1"/>
  <c r="D526" i="3"/>
  <c r="B526" i="3" s="1"/>
  <c r="D527" i="3"/>
  <c r="B527" i="3" s="1"/>
  <c r="D528" i="3"/>
  <c r="B528" i="3" s="1"/>
  <c r="D529" i="3"/>
  <c r="B529" i="3" s="1"/>
  <c r="D530" i="3"/>
  <c r="B530" i="3" s="1"/>
  <c r="D531" i="3"/>
  <c r="B531" i="3" s="1"/>
  <c r="D532" i="3"/>
  <c r="B532" i="3" s="1"/>
  <c r="D533" i="3"/>
  <c r="B533" i="3" s="1"/>
  <c r="D534" i="3"/>
  <c r="B534" i="3" s="1"/>
  <c r="D535" i="3"/>
  <c r="B535" i="3" s="1"/>
  <c r="D536" i="3"/>
  <c r="B536" i="3" s="1"/>
  <c r="D537" i="3"/>
  <c r="B537" i="3" s="1"/>
  <c r="D538" i="3"/>
  <c r="B538" i="3" s="1"/>
  <c r="D539" i="3"/>
  <c r="B539" i="3" s="1"/>
  <c r="D540" i="3"/>
  <c r="B540" i="3" s="1"/>
  <c r="D541" i="3"/>
  <c r="B541" i="3" s="1"/>
  <c r="D542" i="3"/>
  <c r="B542" i="3" s="1"/>
  <c r="D543" i="3"/>
  <c r="B543" i="3" s="1"/>
  <c r="D544" i="3"/>
  <c r="B544" i="3" s="1"/>
  <c r="D545" i="3"/>
  <c r="B545" i="3" s="1"/>
  <c r="D546" i="3"/>
  <c r="B546" i="3" s="1"/>
  <c r="D547" i="3"/>
  <c r="B547" i="3" s="1"/>
  <c r="D548" i="3"/>
  <c r="B548" i="3" s="1"/>
  <c r="D549" i="3"/>
  <c r="B549" i="3" s="1"/>
  <c r="D550" i="3"/>
  <c r="B550" i="3" s="1"/>
  <c r="D551" i="3"/>
  <c r="B551" i="3" s="1"/>
  <c r="D552" i="3"/>
  <c r="B552" i="3" s="1"/>
  <c r="D553" i="3"/>
  <c r="B553" i="3" s="1"/>
  <c r="D554" i="3"/>
  <c r="B554" i="3" s="1"/>
  <c r="D555" i="3"/>
  <c r="B555" i="3" s="1"/>
  <c r="D556" i="3"/>
  <c r="B556" i="3" s="1"/>
  <c r="D557" i="3"/>
  <c r="B557" i="3" s="1"/>
  <c r="D558" i="3"/>
  <c r="B558" i="3" s="1"/>
  <c r="D559" i="3"/>
  <c r="B559" i="3" s="1"/>
  <c r="D560" i="3"/>
  <c r="B560" i="3" s="1"/>
  <c r="D561" i="3"/>
  <c r="B561" i="3" s="1"/>
  <c r="D562" i="3"/>
  <c r="B562" i="3" s="1"/>
  <c r="D563" i="3"/>
  <c r="B563" i="3" s="1"/>
  <c r="D564" i="3"/>
  <c r="B564" i="3" s="1"/>
  <c r="D565" i="3"/>
  <c r="B565" i="3" s="1"/>
  <c r="D566" i="3"/>
  <c r="B566" i="3" s="1"/>
  <c r="D567" i="3"/>
  <c r="B567" i="3" s="1"/>
  <c r="D568" i="3"/>
  <c r="B568" i="3" s="1"/>
  <c r="D569" i="3"/>
  <c r="B569" i="3" s="1"/>
  <c r="D570" i="3"/>
  <c r="B570" i="3" s="1"/>
  <c r="D571" i="3"/>
  <c r="B571" i="3" s="1"/>
  <c r="D572" i="3"/>
  <c r="B572" i="3" s="1"/>
  <c r="D573" i="3"/>
  <c r="B573" i="3" s="1"/>
  <c r="D574" i="3"/>
  <c r="B574" i="3" s="1"/>
  <c r="D575" i="3"/>
  <c r="B575" i="3" s="1"/>
  <c r="D576" i="3"/>
  <c r="B576" i="3" s="1"/>
  <c r="D577" i="3"/>
  <c r="B577" i="3" s="1"/>
  <c r="D578" i="3"/>
  <c r="B578" i="3" s="1"/>
  <c r="D579" i="3"/>
  <c r="B579" i="3" s="1"/>
  <c r="D580" i="3"/>
  <c r="B580" i="3" s="1"/>
  <c r="D581" i="3"/>
  <c r="B581" i="3" s="1"/>
  <c r="D582" i="3"/>
  <c r="B582" i="3" s="1"/>
  <c r="D583" i="3"/>
  <c r="B583" i="3" s="1"/>
  <c r="D584" i="3"/>
  <c r="B584" i="3" s="1"/>
  <c r="D585" i="3"/>
  <c r="B585" i="3" s="1"/>
  <c r="D586" i="3"/>
  <c r="B586" i="3" s="1"/>
  <c r="D587" i="3"/>
  <c r="B587" i="3" s="1"/>
  <c r="D588" i="3"/>
  <c r="B588" i="3" s="1"/>
  <c r="D589" i="3"/>
  <c r="B589" i="3" s="1"/>
  <c r="D590" i="3"/>
  <c r="B590" i="3" s="1"/>
  <c r="D591" i="3"/>
  <c r="B591" i="3" s="1"/>
  <c r="D592" i="3"/>
  <c r="B592" i="3" s="1"/>
  <c r="D593" i="3"/>
  <c r="B593" i="3" s="1"/>
  <c r="D594" i="3"/>
  <c r="B594" i="3" s="1"/>
  <c r="D595" i="3"/>
  <c r="B595" i="3" s="1"/>
  <c r="D596" i="3"/>
  <c r="B596" i="3" s="1"/>
  <c r="D597" i="3"/>
  <c r="B597" i="3" s="1"/>
  <c r="D598" i="3"/>
  <c r="B598" i="3" s="1"/>
  <c r="D599" i="3"/>
  <c r="B599" i="3" s="1"/>
  <c r="D600" i="3"/>
  <c r="B600" i="3" s="1"/>
  <c r="D601" i="3"/>
  <c r="B601" i="3" s="1"/>
  <c r="D602" i="3"/>
  <c r="B602" i="3" s="1"/>
  <c r="D603" i="3"/>
  <c r="B603" i="3" s="1"/>
  <c r="D604" i="3"/>
  <c r="B604" i="3" s="1"/>
  <c r="D605" i="3"/>
  <c r="B605" i="3" s="1"/>
  <c r="D606" i="3"/>
  <c r="B606" i="3" s="1"/>
  <c r="D607" i="3"/>
  <c r="B607" i="3" s="1"/>
  <c r="D608" i="3"/>
  <c r="B608" i="3" s="1"/>
  <c r="D609" i="3"/>
  <c r="B609" i="3" s="1"/>
  <c r="D610" i="3"/>
  <c r="B610" i="3" s="1"/>
  <c r="D611" i="3"/>
  <c r="B611" i="3" s="1"/>
  <c r="D612" i="3"/>
  <c r="B612" i="3" s="1"/>
  <c r="D613" i="3"/>
  <c r="B613" i="3" s="1"/>
  <c r="D614" i="3"/>
  <c r="B614" i="3" s="1"/>
  <c r="D615" i="3"/>
  <c r="B615" i="3" s="1"/>
  <c r="D616" i="3"/>
  <c r="B616" i="3" s="1"/>
  <c r="D617" i="3"/>
  <c r="B617" i="3" s="1"/>
  <c r="D618" i="3"/>
  <c r="B618" i="3" s="1"/>
  <c r="D619" i="3"/>
  <c r="B619" i="3" s="1"/>
  <c r="D620" i="3"/>
  <c r="B620" i="3" s="1"/>
  <c r="D621" i="3"/>
  <c r="B621" i="3" s="1"/>
  <c r="D622" i="3"/>
  <c r="B622" i="3" s="1"/>
  <c r="D623" i="3"/>
  <c r="B623" i="3" s="1"/>
  <c r="D624" i="3"/>
  <c r="B624" i="3" s="1"/>
  <c r="D625" i="3"/>
  <c r="B625" i="3" s="1"/>
  <c r="D626" i="3"/>
  <c r="B626" i="3" s="1"/>
  <c r="D627" i="3"/>
  <c r="B627" i="3" s="1"/>
  <c r="D628" i="3"/>
  <c r="B628" i="3" s="1"/>
  <c r="D629" i="3"/>
  <c r="B629" i="3" s="1"/>
  <c r="D630" i="3"/>
  <c r="B630" i="3" s="1"/>
  <c r="D631" i="3"/>
  <c r="B631" i="3" s="1"/>
  <c r="D632" i="3"/>
  <c r="B632" i="3" s="1"/>
  <c r="D633" i="3"/>
  <c r="B633" i="3" s="1"/>
  <c r="D634" i="3"/>
  <c r="B634" i="3" s="1"/>
  <c r="D635" i="3"/>
  <c r="B635" i="3" s="1"/>
  <c r="D636" i="3"/>
  <c r="B636" i="3" s="1"/>
  <c r="D637" i="3"/>
  <c r="B637" i="3" s="1"/>
  <c r="D638" i="3"/>
  <c r="B638" i="3" s="1"/>
  <c r="D639" i="3"/>
  <c r="B639" i="3" s="1"/>
  <c r="D640" i="3"/>
  <c r="B640" i="3" s="1"/>
  <c r="D641" i="3"/>
  <c r="B641" i="3" s="1"/>
  <c r="D642" i="3"/>
  <c r="B642" i="3" s="1"/>
  <c r="D643" i="3"/>
  <c r="B643" i="3" s="1"/>
  <c r="D644" i="3"/>
  <c r="B644" i="3" s="1"/>
  <c r="D645" i="3"/>
  <c r="B645" i="3" s="1"/>
  <c r="D646" i="3"/>
  <c r="B646" i="3" s="1"/>
  <c r="D647" i="3"/>
  <c r="B647" i="3" s="1"/>
  <c r="D648" i="3"/>
  <c r="B648" i="3" s="1"/>
  <c r="D649" i="3"/>
  <c r="B649" i="3" s="1"/>
  <c r="D650" i="3"/>
  <c r="B650" i="3" s="1"/>
  <c r="D651" i="3"/>
  <c r="B651" i="3" s="1"/>
  <c r="D652" i="3"/>
  <c r="B652" i="3" s="1"/>
  <c r="D653" i="3"/>
  <c r="B653" i="3" s="1"/>
  <c r="D654" i="3"/>
  <c r="B654" i="3" s="1"/>
  <c r="D655" i="3"/>
  <c r="B655" i="3" s="1"/>
  <c r="D656" i="3"/>
  <c r="B656" i="3" s="1"/>
  <c r="D657" i="3"/>
  <c r="B657" i="3" s="1"/>
  <c r="D658" i="3"/>
  <c r="B658" i="3" s="1"/>
  <c r="D659" i="3"/>
  <c r="B659" i="3" s="1"/>
  <c r="D660" i="3"/>
  <c r="B660" i="3" s="1"/>
  <c r="D661" i="3"/>
  <c r="B661" i="3" s="1"/>
  <c r="D662" i="3"/>
  <c r="B662" i="3" s="1"/>
  <c r="D663" i="3"/>
  <c r="B663" i="3" s="1"/>
  <c r="D664" i="3"/>
  <c r="B664" i="3" s="1"/>
  <c r="D665" i="3"/>
  <c r="B665" i="3" s="1"/>
  <c r="D666" i="3"/>
  <c r="B666" i="3" s="1"/>
  <c r="D667" i="3"/>
  <c r="B667" i="3" s="1"/>
  <c r="D668" i="3"/>
  <c r="B668" i="3" s="1"/>
  <c r="D669" i="3"/>
  <c r="B669" i="3" s="1"/>
  <c r="D670" i="3"/>
  <c r="B670" i="3" s="1"/>
  <c r="D671" i="3"/>
  <c r="B671" i="3" s="1"/>
  <c r="D672" i="3"/>
  <c r="B672" i="3" s="1"/>
  <c r="D673" i="3"/>
  <c r="B673" i="3" s="1"/>
  <c r="D674" i="3"/>
  <c r="B674" i="3" s="1"/>
  <c r="D675" i="3"/>
  <c r="B675" i="3" s="1"/>
  <c r="D676" i="3"/>
  <c r="B676" i="3" s="1"/>
  <c r="D677" i="3"/>
  <c r="B677" i="3" s="1"/>
  <c r="D678" i="3"/>
  <c r="B678" i="3" s="1"/>
  <c r="D679" i="3"/>
  <c r="B679" i="3" s="1"/>
  <c r="D680" i="3"/>
  <c r="B680" i="3" s="1"/>
  <c r="D681" i="3"/>
  <c r="B681" i="3" s="1"/>
  <c r="D682" i="3"/>
  <c r="B682" i="3" s="1"/>
  <c r="D683" i="3"/>
  <c r="B683" i="3" s="1"/>
  <c r="D684" i="3"/>
  <c r="B684" i="3" s="1"/>
  <c r="D685" i="3"/>
  <c r="B685" i="3" s="1"/>
  <c r="D686" i="3"/>
  <c r="B686" i="3" s="1"/>
  <c r="D687" i="3"/>
  <c r="B687" i="3" s="1"/>
  <c r="D688" i="3"/>
  <c r="B688" i="3" s="1"/>
  <c r="D689" i="3"/>
  <c r="B689" i="3" s="1"/>
  <c r="D690" i="3"/>
  <c r="B690" i="3" s="1"/>
  <c r="D691" i="3"/>
  <c r="B691" i="3" s="1"/>
  <c r="D692" i="3"/>
  <c r="B692" i="3" s="1"/>
  <c r="D693" i="3"/>
  <c r="B693" i="3" s="1"/>
  <c r="D694" i="3"/>
  <c r="B694" i="3" s="1"/>
  <c r="D695" i="3"/>
  <c r="B695" i="3" s="1"/>
  <c r="D696" i="3"/>
  <c r="B696" i="3" s="1"/>
  <c r="D697" i="3"/>
  <c r="B697" i="3" s="1"/>
  <c r="D698" i="3"/>
  <c r="B698" i="3" s="1"/>
  <c r="D699" i="3"/>
  <c r="B699" i="3" s="1"/>
  <c r="D700" i="3"/>
  <c r="B700" i="3" s="1"/>
  <c r="D701" i="3"/>
  <c r="B701" i="3" s="1"/>
  <c r="D702" i="3"/>
  <c r="B702" i="3" s="1"/>
  <c r="D703" i="3"/>
  <c r="B703" i="3" s="1"/>
  <c r="D704" i="3"/>
  <c r="B704" i="3" s="1"/>
  <c r="D705" i="3"/>
  <c r="B705" i="3" s="1"/>
  <c r="D706" i="3"/>
  <c r="B706" i="3" s="1"/>
  <c r="D707" i="3"/>
  <c r="B707" i="3" s="1"/>
  <c r="D708" i="3"/>
  <c r="B708" i="3" s="1"/>
  <c r="D709" i="3"/>
  <c r="B709" i="3" s="1"/>
  <c r="D710" i="3"/>
  <c r="B710" i="3" s="1"/>
  <c r="D711" i="3"/>
  <c r="B711" i="3" s="1"/>
  <c r="D712" i="3"/>
  <c r="B712" i="3" s="1"/>
  <c r="D713" i="3"/>
  <c r="B713" i="3" s="1"/>
  <c r="D714" i="3"/>
  <c r="B714" i="3" s="1"/>
  <c r="D715" i="3"/>
  <c r="B715" i="3" s="1"/>
  <c r="D716" i="3"/>
  <c r="B716" i="3" s="1"/>
  <c r="D717" i="3"/>
  <c r="B717" i="3" s="1"/>
  <c r="D718" i="3"/>
  <c r="B718" i="3" s="1"/>
  <c r="D719" i="3"/>
  <c r="B719" i="3" s="1"/>
  <c r="D720" i="3"/>
  <c r="B720" i="3" s="1"/>
  <c r="D721" i="3"/>
  <c r="B721" i="3" s="1"/>
  <c r="D722" i="3"/>
  <c r="B722" i="3" s="1"/>
  <c r="D723" i="3"/>
  <c r="B723" i="3" s="1"/>
  <c r="D724" i="3"/>
  <c r="B724" i="3" s="1"/>
  <c r="D725" i="3"/>
  <c r="B725" i="3" s="1"/>
  <c r="D726" i="3"/>
  <c r="B726" i="3" s="1"/>
  <c r="D727" i="3"/>
  <c r="B727" i="3" s="1"/>
  <c r="D728" i="3"/>
  <c r="B728" i="3" s="1"/>
  <c r="D729" i="3"/>
  <c r="B729" i="3" s="1"/>
  <c r="D730" i="3"/>
  <c r="B730" i="3" s="1"/>
  <c r="D731" i="3"/>
  <c r="B731" i="3" s="1"/>
  <c r="D732" i="3"/>
  <c r="B732" i="3" s="1"/>
  <c r="D733" i="3"/>
  <c r="B733" i="3" s="1"/>
  <c r="D734" i="3"/>
  <c r="B734" i="3" s="1"/>
  <c r="D735" i="3"/>
  <c r="B735" i="3" s="1"/>
  <c r="D736" i="3"/>
  <c r="B736" i="3" s="1"/>
  <c r="D737" i="3"/>
  <c r="B737" i="3" s="1"/>
  <c r="D738" i="3"/>
  <c r="B738" i="3" s="1"/>
  <c r="D739" i="3"/>
  <c r="B739" i="3" s="1"/>
  <c r="D740" i="3"/>
  <c r="B740" i="3" s="1"/>
  <c r="D741" i="3"/>
  <c r="B741" i="3" s="1"/>
  <c r="D742" i="3"/>
  <c r="B742" i="3" s="1"/>
  <c r="D743" i="3"/>
  <c r="B743" i="3" s="1"/>
  <c r="D744" i="3"/>
  <c r="B744" i="3" s="1"/>
  <c r="D745" i="3"/>
  <c r="B745" i="3" s="1"/>
  <c r="D746" i="3"/>
  <c r="B746" i="3" s="1"/>
  <c r="D747" i="3"/>
  <c r="B747" i="3" s="1"/>
  <c r="D748" i="3"/>
  <c r="B748" i="3" s="1"/>
  <c r="D749" i="3"/>
  <c r="B749" i="3" s="1"/>
  <c r="D750" i="3"/>
  <c r="B750" i="3" s="1"/>
  <c r="D751" i="3"/>
  <c r="B751" i="3" s="1"/>
  <c r="D752" i="3"/>
  <c r="B752" i="3" s="1"/>
  <c r="D753" i="3"/>
  <c r="B753" i="3" s="1"/>
  <c r="D754" i="3"/>
  <c r="B754" i="3" s="1"/>
  <c r="D755" i="3"/>
  <c r="B755" i="3" s="1"/>
  <c r="D756" i="3"/>
  <c r="B756" i="3" s="1"/>
  <c r="D757" i="3"/>
  <c r="B757" i="3" s="1"/>
  <c r="D758" i="3"/>
  <c r="B758" i="3" s="1"/>
  <c r="D759" i="3"/>
  <c r="B759" i="3" s="1"/>
  <c r="D760" i="3"/>
  <c r="B760" i="3" s="1"/>
  <c r="D761" i="3"/>
  <c r="B761" i="3" s="1"/>
  <c r="D762" i="3"/>
  <c r="B762" i="3" s="1"/>
  <c r="D763" i="3"/>
  <c r="B763" i="3" s="1"/>
  <c r="D764" i="3"/>
  <c r="B764" i="3" s="1"/>
  <c r="D765" i="3"/>
  <c r="B765" i="3" s="1"/>
  <c r="D766" i="3"/>
  <c r="B766" i="3" s="1"/>
  <c r="D767" i="3"/>
  <c r="B767" i="3" s="1"/>
  <c r="D768" i="3"/>
  <c r="B768" i="3" s="1"/>
  <c r="D769" i="3"/>
  <c r="B769" i="3" s="1"/>
  <c r="D770" i="3"/>
  <c r="B770" i="3" s="1"/>
  <c r="D771" i="3"/>
  <c r="B771" i="3" s="1"/>
  <c r="D772" i="3"/>
  <c r="B772" i="3" s="1"/>
  <c r="D773" i="3"/>
  <c r="B773" i="3" s="1"/>
  <c r="D774" i="3"/>
  <c r="B774" i="3" s="1"/>
  <c r="D775" i="3"/>
  <c r="B775" i="3" s="1"/>
  <c r="D776" i="3"/>
  <c r="B776" i="3" s="1"/>
  <c r="D777" i="3"/>
  <c r="B777" i="3" s="1"/>
  <c r="D778" i="3"/>
  <c r="B778" i="3" s="1"/>
  <c r="D779" i="3"/>
  <c r="B779" i="3" s="1"/>
  <c r="D780" i="3"/>
  <c r="B780" i="3" s="1"/>
  <c r="D781" i="3"/>
  <c r="B781" i="3" s="1"/>
  <c r="D782" i="3"/>
  <c r="B782" i="3" s="1"/>
  <c r="D783" i="3"/>
  <c r="B783" i="3" s="1"/>
  <c r="D784" i="3"/>
  <c r="B784" i="3" s="1"/>
  <c r="D785" i="3"/>
  <c r="B785" i="3" s="1"/>
  <c r="D786" i="3"/>
  <c r="B786" i="3" s="1"/>
  <c r="D787" i="3"/>
  <c r="B787" i="3" s="1"/>
  <c r="D788" i="3"/>
  <c r="B788" i="3" s="1"/>
  <c r="D789" i="3"/>
  <c r="B789" i="3" s="1"/>
  <c r="D790" i="3"/>
  <c r="B790" i="3" s="1"/>
  <c r="D791" i="3"/>
  <c r="B791" i="3" s="1"/>
  <c r="D792" i="3"/>
  <c r="B792" i="3" s="1"/>
  <c r="D793" i="3"/>
  <c r="B793" i="3" s="1"/>
  <c r="D794" i="3"/>
  <c r="B794" i="3" s="1"/>
  <c r="D795" i="3"/>
  <c r="B795" i="3" s="1"/>
  <c r="D796" i="3"/>
  <c r="B796" i="3" s="1"/>
  <c r="D797" i="3"/>
  <c r="B797" i="3" s="1"/>
  <c r="D798" i="3"/>
  <c r="B798" i="3" s="1"/>
  <c r="D799" i="3"/>
  <c r="B799" i="3" s="1"/>
  <c r="D800" i="3"/>
  <c r="B800" i="3" s="1"/>
  <c r="D801" i="3"/>
  <c r="B801" i="3" s="1"/>
  <c r="D802" i="3"/>
  <c r="B802" i="3" s="1"/>
  <c r="D803" i="3"/>
  <c r="B803" i="3" s="1"/>
  <c r="D804" i="3"/>
  <c r="B804" i="3" s="1"/>
  <c r="D805" i="3"/>
  <c r="B805" i="3" s="1"/>
  <c r="D806" i="3"/>
  <c r="B806" i="3" s="1"/>
  <c r="D807" i="3"/>
  <c r="B807" i="3" s="1"/>
  <c r="D808" i="3"/>
  <c r="B808" i="3" s="1"/>
  <c r="D809" i="3"/>
  <c r="B809" i="3" s="1"/>
  <c r="D810" i="3"/>
  <c r="B810" i="3" s="1"/>
  <c r="D811" i="3"/>
  <c r="B811" i="3" s="1"/>
  <c r="D812" i="3"/>
  <c r="B812" i="3" s="1"/>
  <c r="D813" i="3"/>
  <c r="B813" i="3" s="1"/>
  <c r="D814" i="3"/>
  <c r="B814" i="3" s="1"/>
  <c r="D815" i="3"/>
  <c r="B815" i="3" s="1"/>
  <c r="D816" i="3"/>
  <c r="B816" i="3" s="1"/>
  <c r="D817" i="3"/>
  <c r="B817" i="3" s="1"/>
  <c r="D818" i="3"/>
  <c r="B818" i="3" s="1"/>
  <c r="D819" i="3"/>
  <c r="B819" i="3" s="1"/>
  <c r="D820" i="3"/>
  <c r="B820" i="3" s="1"/>
  <c r="D821" i="3"/>
  <c r="B821" i="3" s="1"/>
  <c r="D822" i="3"/>
  <c r="B822" i="3" s="1"/>
  <c r="D823" i="3"/>
  <c r="B823" i="3" s="1"/>
  <c r="D824" i="3"/>
  <c r="B824" i="3" s="1"/>
  <c r="D825" i="3"/>
  <c r="B825" i="3" s="1"/>
  <c r="D826" i="3"/>
  <c r="B826" i="3" s="1"/>
  <c r="D827" i="3"/>
  <c r="B827" i="3" s="1"/>
  <c r="D828" i="3"/>
  <c r="B828" i="3" s="1"/>
  <c r="D829" i="3"/>
  <c r="B829" i="3" s="1"/>
  <c r="D830" i="3"/>
  <c r="B830" i="3" s="1"/>
  <c r="D831" i="3"/>
  <c r="B831" i="3" s="1"/>
  <c r="D832" i="3"/>
  <c r="B832" i="3" s="1"/>
  <c r="D833" i="3"/>
  <c r="B833" i="3" s="1"/>
  <c r="D834" i="3"/>
  <c r="B834" i="3" s="1"/>
  <c r="D835" i="3"/>
  <c r="B835" i="3" s="1"/>
  <c r="D836" i="3"/>
  <c r="B836" i="3" s="1"/>
  <c r="D837" i="3"/>
  <c r="B837" i="3" s="1"/>
  <c r="D838" i="3"/>
  <c r="B838" i="3" s="1"/>
  <c r="D839" i="3"/>
  <c r="B839" i="3" s="1"/>
  <c r="D840" i="3"/>
  <c r="B840" i="3" s="1"/>
  <c r="D841" i="3"/>
  <c r="B841" i="3" s="1"/>
  <c r="D842" i="3"/>
  <c r="B842" i="3" s="1"/>
  <c r="D843" i="3"/>
  <c r="B843" i="3" s="1"/>
  <c r="D844" i="3"/>
  <c r="B844" i="3" s="1"/>
  <c r="D845" i="3"/>
  <c r="B845" i="3" s="1"/>
  <c r="D846" i="3"/>
  <c r="B846" i="3" s="1"/>
  <c r="D847" i="3"/>
  <c r="B847" i="3" s="1"/>
  <c r="D848" i="3"/>
  <c r="B848" i="3" s="1"/>
  <c r="D849" i="3"/>
  <c r="B849" i="3" s="1"/>
  <c r="D850" i="3"/>
  <c r="B850" i="3" s="1"/>
  <c r="D851" i="3"/>
  <c r="B851" i="3" s="1"/>
  <c r="D852" i="3"/>
  <c r="B852" i="3" s="1"/>
  <c r="D853" i="3"/>
  <c r="B853" i="3" s="1"/>
  <c r="D854" i="3"/>
  <c r="B854" i="3" s="1"/>
  <c r="D855" i="3"/>
  <c r="B855" i="3" s="1"/>
  <c r="D856" i="3"/>
  <c r="B856" i="3" s="1"/>
  <c r="D857" i="3"/>
  <c r="B857" i="3" s="1"/>
  <c r="D858" i="3"/>
  <c r="B858" i="3" s="1"/>
  <c r="D859" i="3"/>
  <c r="B859" i="3" s="1"/>
  <c r="D860" i="3"/>
  <c r="B860" i="3" s="1"/>
  <c r="D861" i="3"/>
  <c r="B861" i="3" s="1"/>
  <c r="D862" i="3"/>
  <c r="B862" i="3" s="1"/>
  <c r="D863" i="3"/>
  <c r="B863" i="3" s="1"/>
  <c r="D864" i="3"/>
  <c r="B864" i="3" s="1"/>
  <c r="D865" i="3"/>
  <c r="B865" i="3" s="1"/>
  <c r="D866" i="3"/>
  <c r="B866" i="3" s="1"/>
  <c r="D867" i="3"/>
  <c r="B867" i="3" s="1"/>
  <c r="D868" i="3"/>
  <c r="B868" i="3" s="1"/>
  <c r="D869" i="3"/>
  <c r="B869" i="3" s="1"/>
  <c r="D870" i="3"/>
  <c r="B870" i="3" s="1"/>
  <c r="D871" i="3"/>
  <c r="B871" i="3" s="1"/>
  <c r="D872" i="3"/>
  <c r="B872" i="3" s="1"/>
  <c r="D873" i="3"/>
  <c r="B873" i="3" s="1"/>
  <c r="D874" i="3"/>
  <c r="B874" i="3" s="1"/>
  <c r="D875" i="3"/>
  <c r="B875" i="3" s="1"/>
  <c r="D876" i="3"/>
  <c r="B876" i="3" s="1"/>
  <c r="D877" i="3"/>
  <c r="B877" i="3" s="1"/>
  <c r="D878" i="3"/>
  <c r="B878" i="3" s="1"/>
  <c r="D879" i="3"/>
  <c r="B879" i="3" s="1"/>
  <c r="D880" i="3"/>
  <c r="B880" i="3" s="1"/>
  <c r="D881" i="3"/>
  <c r="B881" i="3" s="1"/>
  <c r="D882" i="3"/>
  <c r="B882" i="3" s="1"/>
  <c r="D883" i="3"/>
  <c r="B883" i="3" s="1"/>
  <c r="D884" i="3"/>
  <c r="B884" i="3" s="1"/>
  <c r="D885" i="3"/>
  <c r="B885" i="3" s="1"/>
  <c r="D886" i="3"/>
  <c r="B886" i="3" s="1"/>
  <c r="D887" i="3"/>
  <c r="B887" i="3" s="1"/>
  <c r="D888" i="3"/>
  <c r="B888" i="3" s="1"/>
  <c r="D889" i="3"/>
  <c r="B889" i="3" s="1"/>
  <c r="D890" i="3"/>
  <c r="B890" i="3" s="1"/>
  <c r="D891" i="3"/>
  <c r="B891" i="3" s="1"/>
  <c r="D892" i="3"/>
  <c r="B892" i="3" s="1"/>
  <c r="D893" i="3"/>
  <c r="B893" i="3" s="1"/>
  <c r="D894" i="3"/>
  <c r="B894" i="3" s="1"/>
  <c r="D895" i="3"/>
  <c r="B895" i="3" s="1"/>
  <c r="D896" i="3"/>
  <c r="B896" i="3" s="1"/>
  <c r="D897" i="3"/>
  <c r="B897" i="3" s="1"/>
  <c r="D898" i="3"/>
  <c r="B898" i="3" s="1"/>
  <c r="D899" i="3"/>
  <c r="B899" i="3" s="1"/>
  <c r="D900" i="3"/>
  <c r="B900" i="3" s="1"/>
  <c r="D901" i="3"/>
  <c r="B901" i="3" s="1"/>
  <c r="D902" i="3"/>
  <c r="B902" i="3" s="1"/>
  <c r="D903" i="3"/>
  <c r="B903" i="3" s="1"/>
  <c r="D904" i="3"/>
  <c r="B904" i="3" s="1"/>
  <c r="D905" i="3"/>
  <c r="B905" i="3" s="1"/>
  <c r="D906" i="3"/>
  <c r="B906" i="3" s="1"/>
  <c r="D907" i="3"/>
  <c r="B907" i="3" s="1"/>
  <c r="D908" i="3"/>
  <c r="B908" i="3" s="1"/>
  <c r="D909" i="3"/>
  <c r="B909" i="3" s="1"/>
  <c r="D910" i="3"/>
  <c r="B910" i="3" s="1"/>
  <c r="D911" i="3"/>
  <c r="B911" i="3" s="1"/>
  <c r="D912" i="3"/>
  <c r="B912" i="3" s="1"/>
  <c r="D913" i="3"/>
  <c r="B913" i="3" s="1"/>
  <c r="D914" i="3"/>
  <c r="B914" i="3" s="1"/>
  <c r="D915" i="3"/>
  <c r="B915" i="3" s="1"/>
  <c r="D916" i="3"/>
  <c r="B916" i="3" s="1"/>
  <c r="D917" i="3"/>
  <c r="B917" i="3" s="1"/>
  <c r="D918" i="3"/>
  <c r="B918" i="3" s="1"/>
  <c r="D919" i="3"/>
  <c r="B919" i="3" s="1"/>
  <c r="D920" i="3"/>
  <c r="B920" i="3" s="1"/>
  <c r="D921" i="3"/>
  <c r="B921" i="3" s="1"/>
  <c r="D922" i="3"/>
  <c r="B922" i="3" s="1"/>
  <c r="D923" i="3"/>
  <c r="B923" i="3" s="1"/>
  <c r="D924" i="3"/>
  <c r="B924" i="3" s="1"/>
  <c r="D925" i="3"/>
  <c r="B925" i="3" s="1"/>
  <c r="D926" i="3"/>
  <c r="B926" i="3" s="1"/>
  <c r="D927" i="3"/>
  <c r="B927" i="3" s="1"/>
  <c r="D928" i="3"/>
  <c r="B928" i="3" s="1"/>
  <c r="D929" i="3"/>
  <c r="B929" i="3" s="1"/>
  <c r="D930" i="3"/>
  <c r="B930" i="3" s="1"/>
  <c r="D931" i="3"/>
  <c r="B931" i="3" s="1"/>
  <c r="D932" i="3"/>
  <c r="B932" i="3" s="1"/>
  <c r="D933" i="3"/>
  <c r="B933" i="3" s="1"/>
  <c r="D934" i="3"/>
  <c r="B934" i="3" s="1"/>
  <c r="D935" i="3"/>
  <c r="B935" i="3" s="1"/>
  <c r="D936" i="3"/>
  <c r="B936" i="3" s="1"/>
  <c r="D937" i="3"/>
  <c r="B937" i="3" s="1"/>
  <c r="D938" i="3"/>
  <c r="B938" i="3" s="1"/>
  <c r="D939" i="3"/>
  <c r="B939" i="3" s="1"/>
  <c r="D940" i="3"/>
  <c r="B940" i="3" s="1"/>
  <c r="D941" i="3"/>
  <c r="B941" i="3" s="1"/>
  <c r="D942" i="3"/>
  <c r="B942" i="3" s="1"/>
  <c r="D943" i="3"/>
  <c r="B943" i="3" s="1"/>
  <c r="D944" i="3"/>
  <c r="B944" i="3" s="1"/>
  <c r="D945" i="3"/>
  <c r="B945" i="3" s="1"/>
  <c r="D946" i="3"/>
  <c r="B946" i="3" s="1"/>
  <c r="D947" i="3"/>
  <c r="B947" i="3" s="1"/>
  <c r="D948" i="3"/>
  <c r="B948" i="3" s="1"/>
  <c r="D949" i="3"/>
  <c r="B949" i="3" s="1"/>
  <c r="D950" i="3"/>
  <c r="B950" i="3" s="1"/>
  <c r="D951" i="3"/>
  <c r="B951" i="3" s="1"/>
  <c r="D952" i="3"/>
  <c r="B952" i="3" s="1"/>
  <c r="D953" i="3"/>
  <c r="B953" i="3" s="1"/>
  <c r="D954" i="3"/>
  <c r="B954" i="3" s="1"/>
  <c r="D955" i="3"/>
  <c r="B955" i="3" s="1"/>
  <c r="D956" i="3"/>
  <c r="B956" i="3" s="1"/>
  <c r="D957" i="3"/>
  <c r="B957" i="3" s="1"/>
  <c r="D958" i="3"/>
  <c r="B958" i="3" s="1"/>
  <c r="D959" i="3"/>
  <c r="B959" i="3" s="1"/>
  <c r="D960" i="3"/>
  <c r="B960" i="3" s="1"/>
  <c r="D961" i="3"/>
  <c r="B961" i="3" s="1"/>
  <c r="D962" i="3"/>
  <c r="B962" i="3" s="1"/>
  <c r="D963" i="3"/>
  <c r="B963" i="3" s="1"/>
  <c r="D964" i="3"/>
  <c r="B964" i="3" s="1"/>
  <c r="D965" i="3"/>
  <c r="B965" i="3" s="1"/>
  <c r="D966" i="3"/>
  <c r="B966" i="3" s="1"/>
  <c r="D967" i="3"/>
  <c r="B967" i="3" s="1"/>
  <c r="D968" i="3"/>
  <c r="B968" i="3" s="1"/>
  <c r="D969" i="3"/>
  <c r="B969" i="3" s="1"/>
  <c r="D970" i="3"/>
  <c r="B970" i="3" s="1"/>
  <c r="D971" i="3"/>
  <c r="B971" i="3" s="1"/>
  <c r="D972" i="3"/>
  <c r="B972" i="3" s="1"/>
  <c r="D973" i="3"/>
  <c r="B973" i="3" s="1"/>
  <c r="D974" i="3"/>
  <c r="B974" i="3" s="1"/>
  <c r="D975" i="3"/>
  <c r="B975" i="3" s="1"/>
  <c r="D976" i="3"/>
  <c r="B976" i="3" s="1"/>
  <c r="D977" i="3"/>
  <c r="B977" i="3" s="1"/>
  <c r="D978" i="3"/>
  <c r="B978" i="3" s="1"/>
  <c r="D979" i="3"/>
  <c r="B979" i="3" s="1"/>
  <c r="D980" i="3"/>
  <c r="B980" i="3" s="1"/>
  <c r="D981" i="3"/>
  <c r="B981" i="3" s="1"/>
  <c r="D982" i="3"/>
  <c r="B982" i="3" s="1"/>
  <c r="D983" i="3"/>
  <c r="B983" i="3" s="1"/>
  <c r="D984" i="3"/>
  <c r="B984" i="3" s="1"/>
  <c r="D985" i="3"/>
  <c r="B985" i="3" s="1"/>
  <c r="D986" i="3"/>
  <c r="B986" i="3" s="1"/>
  <c r="D987" i="3"/>
  <c r="B987" i="3" s="1"/>
  <c r="D988" i="3"/>
  <c r="B988" i="3" s="1"/>
  <c r="D989" i="3"/>
  <c r="B989" i="3" s="1"/>
  <c r="D990" i="3"/>
  <c r="B990" i="3" s="1"/>
  <c r="D991" i="3"/>
  <c r="B991" i="3" s="1"/>
  <c r="D992" i="3"/>
  <c r="B992" i="3" s="1"/>
  <c r="D993" i="3"/>
  <c r="B993" i="3" s="1"/>
  <c r="D994" i="3"/>
  <c r="B994" i="3" s="1"/>
  <c r="D995" i="3"/>
  <c r="B995" i="3" s="1"/>
  <c r="D996" i="3"/>
  <c r="B996" i="3" s="1"/>
  <c r="D997" i="3"/>
  <c r="B997" i="3" s="1"/>
  <c r="D998" i="3"/>
  <c r="B998" i="3" s="1"/>
  <c r="D999" i="3"/>
  <c r="B999" i="3" s="1"/>
  <c r="D1000" i="3"/>
  <c r="B1000" i="3" s="1"/>
  <c r="D1001" i="3"/>
  <c r="B1001" i="3" s="1"/>
  <c r="D1002" i="3"/>
  <c r="B1002" i="3" s="1"/>
  <c r="D1003" i="3"/>
  <c r="B1003" i="3" s="1"/>
  <c r="D1004" i="3"/>
  <c r="B1004" i="3" s="1"/>
  <c r="D1005" i="3"/>
  <c r="B1005" i="3" s="1"/>
  <c r="D1006" i="3"/>
  <c r="B1006" i="3" s="1"/>
  <c r="D1007" i="3"/>
  <c r="B1007" i="3" s="1"/>
  <c r="D1008" i="3"/>
  <c r="B1008" i="3" s="1"/>
  <c r="D1009" i="3"/>
  <c r="B1009" i="3" s="1"/>
  <c r="D1010" i="3"/>
  <c r="B1010" i="3" s="1"/>
  <c r="D1011" i="3"/>
  <c r="B1011" i="3" s="1"/>
  <c r="D1012" i="3"/>
  <c r="B1012" i="3" s="1"/>
  <c r="D1013" i="3"/>
  <c r="B1013" i="3" s="1"/>
  <c r="D1014" i="3"/>
  <c r="B1014" i="3" s="1"/>
  <c r="D1015" i="3"/>
  <c r="B1015" i="3" s="1"/>
  <c r="D1016" i="3"/>
  <c r="B1016" i="3" s="1"/>
  <c r="D1017" i="3"/>
  <c r="B1017" i="3" s="1"/>
  <c r="D1018" i="3"/>
  <c r="B1018" i="3" s="1"/>
  <c r="D1019" i="3"/>
  <c r="B1019" i="3" s="1"/>
  <c r="D1020" i="3"/>
  <c r="B1020" i="3" s="1"/>
  <c r="D1021" i="3"/>
  <c r="B1021" i="3" s="1"/>
  <c r="D1022" i="3"/>
  <c r="B1022" i="3" s="1"/>
  <c r="D1023" i="3"/>
  <c r="B1023" i="3" s="1"/>
  <c r="D1024" i="3"/>
  <c r="B1024" i="3" s="1"/>
  <c r="D1025" i="3"/>
  <c r="B1025" i="3" s="1"/>
  <c r="D1026" i="3"/>
  <c r="B1026" i="3" s="1"/>
  <c r="D1027" i="3"/>
  <c r="B1027" i="3" s="1"/>
  <c r="D1028" i="3"/>
  <c r="B1028" i="3" s="1"/>
  <c r="D1029" i="3"/>
  <c r="B1029" i="3" s="1"/>
  <c r="D1030" i="3"/>
  <c r="B1030" i="3" s="1"/>
  <c r="D1031" i="3"/>
  <c r="B1031" i="3" s="1"/>
  <c r="D1032" i="3"/>
  <c r="B1032" i="3" s="1"/>
  <c r="D1033" i="3"/>
  <c r="B1033" i="3" s="1"/>
  <c r="D1034" i="3"/>
  <c r="B1034" i="3" s="1"/>
  <c r="D1035" i="3"/>
  <c r="B1035" i="3" s="1"/>
  <c r="D1036" i="3"/>
  <c r="B1036" i="3" s="1"/>
  <c r="D1037" i="3"/>
  <c r="B1037" i="3" s="1"/>
  <c r="D1038" i="3"/>
  <c r="B1038" i="3" s="1"/>
  <c r="D1039" i="3"/>
  <c r="B1039" i="3" s="1"/>
  <c r="D1040" i="3"/>
  <c r="B1040" i="3" s="1"/>
  <c r="D1041" i="3"/>
  <c r="B1041" i="3" s="1"/>
  <c r="D1042" i="3"/>
  <c r="B1042" i="3" s="1"/>
  <c r="D1043" i="3"/>
  <c r="B1043" i="3" s="1"/>
  <c r="D1044" i="3"/>
  <c r="B1044" i="3" s="1"/>
  <c r="D1045" i="3"/>
  <c r="B1045" i="3" s="1"/>
  <c r="D1046" i="3"/>
  <c r="B1046" i="3" s="1"/>
  <c r="D1047" i="3"/>
  <c r="B1047" i="3" s="1"/>
  <c r="D1048" i="3"/>
  <c r="B1048" i="3" s="1"/>
  <c r="D1049" i="3"/>
  <c r="B1049" i="3" s="1"/>
  <c r="D1050" i="3"/>
  <c r="B1050" i="3" s="1"/>
  <c r="D1051" i="3"/>
  <c r="B1051" i="3" s="1"/>
  <c r="D1052" i="3"/>
  <c r="B1052" i="3" s="1"/>
  <c r="D1053" i="3"/>
  <c r="B1053" i="3" s="1"/>
  <c r="D1054" i="3"/>
  <c r="B1054" i="3" s="1"/>
  <c r="D1055" i="3"/>
  <c r="B1055" i="3" s="1"/>
  <c r="D1056" i="3"/>
  <c r="B1056" i="3" s="1"/>
  <c r="D1057" i="3"/>
  <c r="B1057" i="3" s="1"/>
  <c r="D1058" i="3"/>
  <c r="B1058" i="3" s="1"/>
  <c r="D1059" i="3"/>
  <c r="B1059" i="3" s="1"/>
  <c r="D1060" i="3"/>
  <c r="B1060" i="3" s="1"/>
  <c r="D1061" i="3"/>
  <c r="B1061" i="3" s="1"/>
  <c r="D1062" i="3"/>
  <c r="B1062" i="3" s="1"/>
  <c r="D1063" i="3"/>
  <c r="B1063" i="3" s="1"/>
  <c r="D1064" i="3"/>
  <c r="B1064" i="3" s="1"/>
  <c r="D1065" i="3"/>
  <c r="B1065" i="3" s="1"/>
  <c r="D1066" i="3"/>
  <c r="B1066" i="3" s="1"/>
  <c r="D1067" i="3"/>
  <c r="B1067" i="3" s="1"/>
  <c r="D1068" i="3"/>
  <c r="B1068" i="3" s="1"/>
  <c r="D1069" i="3"/>
  <c r="B1069" i="3" s="1"/>
  <c r="D1070" i="3"/>
  <c r="B1070" i="3" s="1"/>
  <c r="D1071" i="3"/>
  <c r="B1071" i="3" s="1"/>
  <c r="D1072" i="3"/>
  <c r="B1072" i="3" s="1"/>
  <c r="D1073" i="3"/>
  <c r="B1073" i="3" s="1"/>
  <c r="D1074" i="3"/>
  <c r="B1074" i="3" s="1"/>
  <c r="D1075" i="3"/>
  <c r="B1075" i="3" s="1"/>
  <c r="D1076" i="3"/>
  <c r="B1076" i="3" s="1"/>
  <c r="D1077" i="3"/>
  <c r="B1077" i="3" s="1"/>
  <c r="D1078" i="3"/>
  <c r="B1078" i="3" s="1"/>
  <c r="D1079" i="3"/>
  <c r="B1079" i="3" s="1"/>
  <c r="D1080" i="3"/>
  <c r="B1080" i="3" s="1"/>
  <c r="D1081" i="3"/>
  <c r="B1081" i="3" s="1"/>
  <c r="D1082" i="3"/>
  <c r="B1082" i="3" s="1"/>
  <c r="D1083" i="3"/>
  <c r="B1083" i="3" s="1"/>
  <c r="D1084" i="3"/>
  <c r="B1084" i="3" s="1"/>
  <c r="D1085" i="3"/>
  <c r="B1085" i="3" s="1"/>
  <c r="D1086" i="3"/>
  <c r="B1086" i="3" s="1"/>
  <c r="D1087" i="3"/>
  <c r="B1087" i="3" s="1"/>
  <c r="D1088" i="3"/>
  <c r="B1088" i="3" s="1"/>
  <c r="D1089" i="3"/>
  <c r="B1089" i="3" s="1"/>
  <c r="D1090" i="3"/>
  <c r="B1090" i="3" s="1"/>
  <c r="D1091" i="3"/>
  <c r="B1091" i="3" s="1"/>
  <c r="D1092" i="3"/>
  <c r="B1092" i="3" s="1"/>
  <c r="D1093" i="3"/>
  <c r="B1093" i="3" s="1"/>
  <c r="D1094" i="3"/>
  <c r="B1094" i="3" s="1"/>
  <c r="D1095" i="3"/>
  <c r="B1095" i="3" s="1"/>
  <c r="D1096" i="3"/>
  <c r="B1096" i="3" s="1"/>
  <c r="D1097" i="3"/>
  <c r="B1097" i="3" s="1"/>
  <c r="D1098" i="3"/>
  <c r="B1098" i="3" s="1"/>
  <c r="D1099" i="3"/>
  <c r="B1099" i="3" s="1"/>
  <c r="D1100" i="3"/>
  <c r="B1100" i="3" s="1"/>
  <c r="D1101" i="3"/>
  <c r="B1101" i="3" s="1"/>
  <c r="D1102" i="3"/>
  <c r="B1102" i="3" s="1"/>
  <c r="D1103" i="3"/>
  <c r="B1103" i="3" s="1"/>
  <c r="D1104" i="3"/>
  <c r="B1104" i="3" s="1"/>
  <c r="D1105" i="3"/>
  <c r="B1105" i="3" s="1"/>
  <c r="D1106" i="3"/>
  <c r="B1106" i="3" s="1"/>
  <c r="D1107" i="3"/>
  <c r="B1107" i="3" s="1"/>
  <c r="D1108" i="3"/>
  <c r="B1108" i="3" s="1"/>
  <c r="D1109" i="3"/>
  <c r="B1109" i="3" s="1"/>
  <c r="D1110" i="3"/>
  <c r="B1110" i="3" s="1"/>
  <c r="D1111" i="3"/>
  <c r="B1111" i="3" s="1"/>
  <c r="D1112" i="3"/>
  <c r="B1112" i="3" s="1"/>
  <c r="D1113" i="3"/>
  <c r="B1113" i="3" s="1"/>
  <c r="D1114" i="3"/>
  <c r="B1114" i="3" s="1"/>
  <c r="D1115" i="3"/>
  <c r="B1115" i="3" s="1"/>
  <c r="D1116" i="3"/>
  <c r="B1116" i="3" s="1"/>
  <c r="D1117" i="3"/>
  <c r="B1117" i="3" s="1"/>
  <c r="D1118" i="3"/>
  <c r="B1118" i="3" s="1"/>
  <c r="D1119" i="3"/>
  <c r="B1119" i="3" s="1"/>
  <c r="D1120" i="3"/>
  <c r="B1120" i="3" s="1"/>
  <c r="D1121" i="3"/>
  <c r="B1121" i="3" s="1"/>
  <c r="D1122" i="3"/>
  <c r="B1122" i="3" s="1"/>
  <c r="D1123" i="3"/>
  <c r="B1123" i="3" s="1"/>
  <c r="D1124" i="3"/>
  <c r="B1124" i="3" s="1"/>
  <c r="D1125" i="3"/>
  <c r="B1125" i="3" s="1"/>
  <c r="D1126" i="3"/>
  <c r="B1126" i="3" s="1"/>
  <c r="D1127" i="3"/>
  <c r="B1127" i="3" s="1"/>
  <c r="D1128" i="3"/>
  <c r="B1128" i="3" s="1"/>
  <c r="D1129" i="3"/>
  <c r="B1129" i="3" s="1"/>
  <c r="D1130" i="3"/>
  <c r="B1130" i="3" s="1"/>
  <c r="D1131" i="3"/>
  <c r="B1131" i="3" s="1"/>
  <c r="D1132" i="3"/>
  <c r="B1132" i="3" s="1"/>
  <c r="D1133" i="3"/>
  <c r="B1133" i="3" s="1"/>
  <c r="D1134" i="3"/>
  <c r="B1134" i="3" s="1"/>
  <c r="D1135" i="3"/>
  <c r="B1135" i="3" s="1"/>
  <c r="D1136" i="3"/>
  <c r="B1136" i="3" s="1"/>
  <c r="D1137" i="3"/>
  <c r="B1137" i="3" s="1"/>
  <c r="D1138" i="3"/>
  <c r="B1138" i="3" s="1"/>
  <c r="D1139" i="3"/>
  <c r="B1139" i="3" s="1"/>
  <c r="D1140" i="3"/>
  <c r="B1140" i="3" s="1"/>
  <c r="D1141" i="3"/>
  <c r="B1141" i="3" s="1"/>
  <c r="D1142" i="3"/>
  <c r="B1142" i="3" s="1"/>
  <c r="D1143" i="3"/>
  <c r="B1143" i="3" s="1"/>
  <c r="D1144" i="3"/>
  <c r="B1144" i="3" s="1"/>
  <c r="D1145" i="3"/>
  <c r="B1145" i="3" s="1"/>
  <c r="D1146" i="3"/>
  <c r="B1146" i="3" s="1"/>
  <c r="D1147" i="3"/>
  <c r="B1147" i="3" s="1"/>
  <c r="D1148" i="3"/>
  <c r="B1148" i="3" s="1"/>
  <c r="D1149" i="3"/>
  <c r="B1149" i="3" s="1"/>
  <c r="D1150" i="3"/>
  <c r="B1150" i="3" s="1"/>
  <c r="D1151" i="3"/>
  <c r="B1151" i="3" s="1"/>
  <c r="D1152" i="3"/>
  <c r="B1152" i="3" s="1"/>
  <c r="D1153" i="3"/>
  <c r="B1153" i="3" s="1"/>
  <c r="D1154" i="3"/>
  <c r="B1154" i="3" s="1"/>
  <c r="D1155" i="3"/>
  <c r="B1155" i="3" s="1"/>
  <c r="D1156" i="3"/>
  <c r="B1156" i="3" s="1"/>
  <c r="D1157" i="3"/>
  <c r="B1157" i="3" s="1"/>
  <c r="D1158" i="3"/>
  <c r="B1158" i="3" s="1"/>
  <c r="D1159" i="3"/>
  <c r="B1159" i="3" s="1"/>
  <c r="D1160" i="3"/>
  <c r="B1160" i="3" s="1"/>
  <c r="D1161" i="3"/>
  <c r="B1161" i="3" s="1"/>
  <c r="D1162" i="3"/>
  <c r="B1162" i="3" s="1"/>
  <c r="D1163" i="3"/>
  <c r="B1163" i="3" s="1"/>
  <c r="D1164" i="3"/>
  <c r="B1164" i="3" s="1"/>
  <c r="D1165" i="3"/>
  <c r="B1165" i="3" s="1"/>
  <c r="D1166" i="3"/>
  <c r="B1166" i="3" s="1"/>
  <c r="D1167" i="3"/>
  <c r="B1167" i="3" s="1"/>
  <c r="D1168" i="3"/>
  <c r="B1168" i="3" s="1"/>
  <c r="D1169" i="3"/>
  <c r="B1169" i="3" s="1"/>
  <c r="D1170" i="3"/>
  <c r="B1170" i="3" s="1"/>
  <c r="D1171" i="3"/>
  <c r="B1171" i="3" s="1"/>
  <c r="D1172" i="3"/>
  <c r="B1172" i="3" s="1"/>
  <c r="D1173" i="3"/>
  <c r="B1173" i="3" s="1"/>
  <c r="D1174" i="3"/>
  <c r="B1174" i="3" s="1"/>
  <c r="D1175" i="3"/>
  <c r="B1175" i="3" s="1"/>
  <c r="D1176" i="3"/>
  <c r="B1176" i="3" s="1"/>
  <c r="D1177" i="3"/>
  <c r="B1177" i="3" s="1"/>
  <c r="D1178" i="3"/>
  <c r="B1178" i="3" s="1"/>
  <c r="D1179" i="3"/>
  <c r="B1179" i="3" s="1"/>
  <c r="D1180" i="3"/>
  <c r="B1180" i="3" s="1"/>
  <c r="D1181" i="3"/>
  <c r="B1181" i="3" s="1"/>
  <c r="D1182" i="3"/>
  <c r="B1182" i="3" s="1"/>
  <c r="D1183" i="3"/>
  <c r="B1183" i="3" s="1"/>
  <c r="D1184" i="3"/>
  <c r="B1184" i="3" s="1"/>
  <c r="D1185" i="3"/>
  <c r="B1185" i="3" s="1"/>
  <c r="D1186" i="3"/>
  <c r="B1186" i="3" s="1"/>
  <c r="D1187" i="3"/>
  <c r="B1187" i="3" s="1"/>
  <c r="D1188" i="3"/>
  <c r="B1188" i="3" s="1"/>
  <c r="D1189" i="3"/>
  <c r="B1189" i="3" s="1"/>
  <c r="D1190" i="3"/>
  <c r="B1190" i="3" s="1"/>
  <c r="D1191" i="3"/>
  <c r="B1191" i="3" s="1"/>
  <c r="D1192" i="3"/>
  <c r="B1192" i="3" s="1"/>
  <c r="D1193" i="3"/>
  <c r="B1193" i="3" s="1"/>
  <c r="D1194" i="3"/>
  <c r="B1194" i="3" s="1"/>
  <c r="D1195" i="3"/>
  <c r="B1195" i="3" s="1"/>
  <c r="D1196" i="3"/>
  <c r="B1196" i="3" s="1"/>
  <c r="D1197" i="3"/>
  <c r="B1197" i="3" s="1"/>
  <c r="D1198" i="3"/>
  <c r="B1198" i="3" s="1"/>
  <c r="D1199" i="3"/>
  <c r="B1199" i="3" s="1"/>
  <c r="D1200" i="3"/>
  <c r="B1200" i="3" s="1"/>
  <c r="D1201" i="3"/>
  <c r="B1201" i="3" s="1"/>
  <c r="D1202" i="3"/>
  <c r="B1202" i="3" s="1"/>
  <c r="D1203" i="3"/>
  <c r="B1203" i="3" s="1"/>
  <c r="D1204" i="3"/>
  <c r="B1204" i="3" s="1"/>
  <c r="D1205" i="3"/>
  <c r="B1205" i="3" s="1"/>
  <c r="D1206" i="3"/>
  <c r="B1206" i="3" s="1"/>
  <c r="D1207" i="3"/>
  <c r="B1207" i="3" s="1"/>
  <c r="D1208" i="3"/>
  <c r="B1208" i="3" s="1"/>
  <c r="D1209" i="3"/>
  <c r="B1209" i="3" s="1"/>
  <c r="D1210" i="3"/>
  <c r="B1210" i="3" s="1"/>
  <c r="D1211" i="3"/>
  <c r="B1211" i="3" s="1"/>
  <c r="D1212" i="3"/>
  <c r="B1212" i="3" s="1"/>
  <c r="D1213" i="3"/>
  <c r="B1213" i="3" s="1"/>
  <c r="D1214" i="3"/>
  <c r="B1214" i="3" s="1"/>
  <c r="D1215" i="3"/>
  <c r="B1215" i="3" s="1"/>
  <c r="D1216" i="3"/>
  <c r="B1216" i="3" s="1"/>
  <c r="D1217" i="3"/>
  <c r="B1217" i="3" s="1"/>
  <c r="D1218" i="3"/>
  <c r="B1218" i="3" s="1"/>
  <c r="D1219" i="3"/>
  <c r="B1219" i="3" s="1"/>
  <c r="D1220" i="3"/>
  <c r="B1220" i="3" s="1"/>
  <c r="D1221" i="3"/>
  <c r="B1221" i="3" s="1"/>
  <c r="D1222" i="3"/>
  <c r="B1222" i="3" s="1"/>
  <c r="D1223" i="3"/>
  <c r="B1223" i="3" s="1"/>
  <c r="D1224" i="3"/>
  <c r="B1224" i="3" s="1"/>
  <c r="D1225" i="3"/>
  <c r="B1225" i="3" s="1"/>
  <c r="D1226" i="3"/>
  <c r="B1226" i="3" s="1"/>
  <c r="D1227" i="3"/>
  <c r="B1227" i="3" s="1"/>
  <c r="D1228" i="3"/>
  <c r="B1228" i="3" s="1"/>
  <c r="D1229" i="3"/>
  <c r="B1229" i="3" s="1"/>
  <c r="D1230" i="3"/>
  <c r="B1230" i="3" s="1"/>
  <c r="D1231" i="3"/>
  <c r="B1231" i="3" s="1"/>
  <c r="D1232" i="3"/>
  <c r="B1232" i="3" s="1"/>
  <c r="D1233" i="3"/>
  <c r="B1233" i="3" s="1"/>
  <c r="D1234" i="3"/>
  <c r="B1234" i="3" s="1"/>
  <c r="D1235" i="3"/>
  <c r="B1235" i="3" s="1"/>
  <c r="D1236" i="3"/>
  <c r="B1236" i="3" s="1"/>
  <c r="D1237" i="3"/>
  <c r="B1237" i="3" s="1"/>
  <c r="D1238" i="3"/>
  <c r="B1238" i="3" s="1"/>
  <c r="D1239" i="3"/>
  <c r="B1239" i="3" s="1"/>
  <c r="D1240" i="3"/>
  <c r="B1240" i="3" s="1"/>
  <c r="D1241" i="3"/>
  <c r="B1241" i="3" s="1"/>
  <c r="D1242" i="3"/>
  <c r="B1242" i="3" s="1"/>
  <c r="D1243" i="3"/>
  <c r="B1243" i="3" s="1"/>
  <c r="D1244" i="3"/>
  <c r="B1244" i="3" s="1"/>
  <c r="D1245" i="3"/>
  <c r="B1245" i="3" s="1"/>
  <c r="D1246" i="3"/>
  <c r="B1246" i="3" s="1"/>
  <c r="D1247" i="3"/>
  <c r="B1247" i="3" s="1"/>
  <c r="D1248" i="3"/>
  <c r="B1248" i="3" s="1"/>
  <c r="D1249" i="3"/>
  <c r="B1249" i="3" s="1"/>
  <c r="D1250" i="3"/>
  <c r="B1250" i="3" s="1"/>
  <c r="D1251" i="3"/>
  <c r="B1251" i="3" s="1"/>
  <c r="D1252" i="3"/>
  <c r="B1252" i="3" s="1"/>
  <c r="D1253" i="3"/>
  <c r="B1253" i="3" s="1"/>
  <c r="D1254" i="3"/>
  <c r="B1254" i="3" s="1"/>
  <c r="D1255" i="3"/>
  <c r="B1255" i="3" s="1"/>
  <c r="D1256" i="3"/>
  <c r="B1256" i="3" s="1"/>
  <c r="D1257" i="3"/>
  <c r="B1257" i="3" s="1"/>
  <c r="D1258" i="3"/>
  <c r="B1258" i="3" s="1"/>
  <c r="D1259" i="3"/>
  <c r="B1259" i="3" s="1"/>
  <c r="D1260" i="3"/>
  <c r="B1260" i="3" s="1"/>
  <c r="D1261" i="3"/>
  <c r="B1261" i="3" s="1"/>
  <c r="D1262" i="3"/>
  <c r="B1262" i="3" s="1"/>
  <c r="D1263" i="3"/>
  <c r="B1263" i="3" s="1"/>
  <c r="D1264" i="3"/>
  <c r="B1264" i="3" s="1"/>
  <c r="D1265" i="3"/>
  <c r="B1265" i="3" s="1"/>
  <c r="D1266" i="3"/>
  <c r="B1266" i="3" s="1"/>
  <c r="D1267" i="3"/>
  <c r="B1267" i="3" s="1"/>
  <c r="D1268" i="3"/>
  <c r="B1268" i="3" s="1"/>
  <c r="D1269" i="3"/>
  <c r="B1269" i="3" s="1"/>
  <c r="D1270" i="3"/>
  <c r="B1270" i="3" s="1"/>
  <c r="D1271" i="3"/>
  <c r="B1271" i="3" s="1"/>
  <c r="D1272" i="3"/>
  <c r="B1272" i="3" s="1"/>
  <c r="D1273" i="3"/>
  <c r="B1273" i="3" s="1"/>
  <c r="D1274" i="3"/>
  <c r="B1274" i="3" s="1"/>
  <c r="D1275" i="3"/>
  <c r="B1275" i="3" s="1"/>
  <c r="D1276" i="3"/>
  <c r="B1276" i="3" s="1"/>
  <c r="D1277" i="3"/>
  <c r="B1277" i="3" s="1"/>
  <c r="D1278" i="3"/>
  <c r="B1278" i="3" s="1"/>
  <c r="D1279" i="3"/>
  <c r="B1279" i="3" s="1"/>
  <c r="D1280" i="3"/>
  <c r="B1280" i="3" s="1"/>
  <c r="D1281" i="3"/>
  <c r="B1281" i="3" s="1"/>
  <c r="D1282" i="3"/>
  <c r="B1282" i="3" s="1"/>
  <c r="D1283" i="3"/>
  <c r="B1283" i="3" s="1"/>
  <c r="D1284" i="3"/>
  <c r="B1284" i="3" s="1"/>
  <c r="D1285" i="3"/>
  <c r="B1285" i="3" s="1"/>
  <c r="D1286" i="3"/>
  <c r="B1286" i="3" s="1"/>
  <c r="D1287" i="3"/>
  <c r="B1287" i="3" s="1"/>
  <c r="D1288" i="3"/>
  <c r="B1288" i="3" s="1"/>
  <c r="D1289" i="3"/>
  <c r="B1289" i="3" s="1"/>
  <c r="D1290" i="3"/>
  <c r="B1290" i="3" s="1"/>
  <c r="D1291" i="3"/>
  <c r="B1291" i="3" s="1"/>
  <c r="D1292" i="3"/>
  <c r="B1292" i="3" s="1"/>
  <c r="D1293" i="3"/>
  <c r="B1293" i="3" s="1"/>
  <c r="D1294" i="3"/>
  <c r="B1294" i="3" s="1"/>
  <c r="D1295" i="3"/>
  <c r="B1295" i="3" s="1"/>
  <c r="D1296" i="3"/>
  <c r="B1296" i="3" s="1"/>
  <c r="D1297" i="3"/>
  <c r="B1297" i="3" s="1"/>
  <c r="D1298" i="3"/>
  <c r="B1298" i="3" s="1"/>
  <c r="D1299" i="3"/>
  <c r="B1299" i="3" s="1"/>
  <c r="D1300" i="3"/>
  <c r="B1300" i="3" s="1"/>
  <c r="D1301" i="3"/>
  <c r="B1301" i="3" s="1"/>
  <c r="D1302" i="3"/>
  <c r="B1302" i="3" s="1"/>
  <c r="D1303" i="3"/>
  <c r="B1303" i="3" s="1"/>
  <c r="D1304" i="3"/>
  <c r="B1304" i="3" s="1"/>
  <c r="D1305" i="3"/>
  <c r="B1305" i="3" s="1"/>
  <c r="D1306" i="3"/>
  <c r="B1306" i="3" s="1"/>
  <c r="D1307" i="3"/>
  <c r="B1307" i="3" s="1"/>
  <c r="D1308" i="3"/>
  <c r="B1308" i="3" s="1"/>
  <c r="D1309" i="3"/>
  <c r="B1309" i="3" s="1"/>
  <c r="D1310" i="3"/>
  <c r="B1310" i="3" s="1"/>
  <c r="D1311" i="3"/>
  <c r="B1311" i="3" s="1"/>
  <c r="D1312" i="3"/>
  <c r="B1312" i="3" s="1"/>
  <c r="D1313" i="3"/>
  <c r="B1313" i="3" s="1"/>
  <c r="D1314" i="3"/>
  <c r="B1314" i="3" s="1"/>
  <c r="D1315" i="3"/>
  <c r="B1315" i="3" s="1"/>
  <c r="D1316" i="3"/>
  <c r="B1316" i="3" s="1"/>
  <c r="D1317" i="3"/>
  <c r="B1317" i="3" s="1"/>
  <c r="D1318" i="3"/>
  <c r="B1318" i="3" s="1"/>
  <c r="D1319" i="3"/>
  <c r="B1319" i="3" s="1"/>
  <c r="D1320" i="3"/>
  <c r="B1320" i="3" s="1"/>
  <c r="D1321" i="3"/>
  <c r="B1321" i="3" s="1"/>
  <c r="D1322" i="3"/>
  <c r="B1322" i="3" s="1"/>
  <c r="D1323" i="3"/>
  <c r="B1323" i="3" s="1"/>
  <c r="D1324" i="3"/>
  <c r="B1324" i="3" s="1"/>
  <c r="D1325" i="3"/>
  <c r="B1325" i="3" s="1"/>
  <c r="D1326" i="3"/>
  <c r="B1326" i="3" s="1"/>
  <c r="D1327" i="3"/>
  <c r="B1327" i="3" s="1"/>
  <c r="D1328" i="3"/>
  <c r="B1328" i="3" s="1"/>
  <c r="D1329" i="3"/>
  <c r="B1329" i="3" s="1"/>
  <c r="D1330" i="3"/>
  <c r="B1330" i="3" s="1"/>
  <c r="D1331" i="3"/>
  <c r="B1331" i="3" s="1"/>
  <c r="D1332" i="3"/>
  <c r="B1332" i="3" s="1"/>
  <c r="D1333" i="3"/>
  <c r="B1333" i="3" s="1"/>
  <c r="D1334" i="3"/>
  <c r="B1334" i="3" s="1"/>
  <c r="D1335" i="3"/>
  <c r="B1335" i="3" s="1"/>
  <c r="D1336" i="3"/>
  <c r="B1336" i="3" s="1"/>
  <c r="D1337" i="3"/>
  <c r="B1337" i="3" s="1"/>
  <c r="D1338" i="3"/>
  <c r="B1338" i="3" s="1"/>
  <c r="D1339" i="3"/>
  <c r="B1339" i="3" s="1"/>
  <c r="D1340" i="3"/>
  <c r="B1340" i="3" s="1"/>
  <c r="D1341" i="3"/>
  <c r="B1341" i="3" s="1"/>
  <c r="D1342" i="3"/>
  <c r="B1342" i="3" s="1"/>
  <c r="D1343" i="3"/>
  <c r="B1343" i="3" s="1"/>
  <c r="D1344" i="3"/>
  <c r="B1344" i="3" s="1"/>
  <c r="D1345" i="3"/>
  <c r="B1345" i="3" s="1"/>
  <c r="D1346" i="3"/>
  <c r="B1346" i="3" s="1"/>
  <c r="D1347" i="3"/>
  <c r="B1347" i="3" s="1"/>
  <c r="D1348" i="3"/>
  <c r="B1348" i="3" s="1"/>
  <c r="D1349" i="3"/>
  <c r="B1349" i="3" s="1"/>
  <c r="D1350" i="3"/>
  <c r="B1350" i="3" s="1"/>
  <c r="D1351" i="3"/>
  <c r="B1351" i="3" s="1"/>
  <c r="D1352" i="3"/>
  <c r="B1352" i="3" s="1"/>
  <c r="D1353" i="3"/>
  <c r="B1353" i="3" s="1"/>
  <c r="D1354" i="3"/>
  <c r="B1354" i="3" s="1"/>
  <c r="D1355" i="3"/>
  <c r="B1355" i="3" s="1"/>
  <c r="D1356" i="3"/>
  <c r="B1356" i="3" s="1"/>
  <c r="D1357" i="3"/>
  <c r="B1357" i="3" s="1"/>
  <c r="D1358" i="3"/>
  <c r="B1358" i="3" s="1"/>
  <c r="D1359" i="3"/>
  <c r="B1359" i="3" s="1"/>
  <c r="D1360" i="3"/>
  <c r="B1360" i="3" s="1"/>
  <c r="D1361" i="3"/>
  <c r="B1361" i="3" s="1"/>
  <c r="D1362" i="3"/>
  <c r="B1362" i="3" s="1"/>
  <c r="D1363" i="3"/>
  <c r="B1363" i="3" s="1"/>
  <c r="D1364" i="3"/>
  <c r="B1364" i="3" s="1"/>
  <c r="D1365" i="3"/>
  <c r="B1365" i="3" s="1"/>
  <c r="D1366" i="3"/>
  <c r="B1366" i="3" s="1"/>
  <c r="D1367" i="3"/>
  <c r="B1367" i="3" s="1"/>
  <c r="D1368" i="3"/>
  <c r="B1368" i="3" s="1"/>
  <c r="D1369" i="3"/>
  <c r="B1369" i="3" s="1"/>
  <c r="D1370" i="3"/>
  <c r="B1370" i="3" s="1"/>
  <c r="D1371" i="3"/>
  <c r="B1371" i="3" s="1"/>
  <c r="D1372" i="3"/>
  <c r="B1372" i="3" s="1"/>
  <c r="D1373" i="3"/>
  <c r="B1373" i="3" s="1"/>
  <c r="D1374" i="3"/>
  <c r="B1374" i="3" s="1"/>
  <c r="D1375" i="3"/>
  <c r="B1375" i="3" s="1"/>
  <c r="D1376" i="3"/>
  <c r="B1376" i="3" s="1"/>
  <c r="D1377" i="3"/>
  <c r="B1377" i="3" s="1"/>
  <c r="D1378" i="3"/>
  <c r="B1378" i="3" s="1"/>
  <c r="D1379" i="3"/>
  <c r="B1379" i="3" s="1"/>
  <c r="D1380" i="3"/>
  <c r="B1380" i="3" s="1"/>
  <c r="D1381" i="3"/>
  <c r="B1381" i="3" s="1"/>
  <c r="D1382" i="3"/>
  <c r="B1382" i="3" s="1"/>
  <c r="D1383" i="3"/>
  <c r="B1383" i="3" s="1"/>
  <c r="D1384" i="3"/>
  <c r="B1384" i="3" s="1"/>
  <c r="D1385" i="3"/>
  <c r="B1385" i="3" s="1"/>
  <c r="D1386" i="3"/>
  <c r="B1386" i="3" s="1"/>
  <c r="D1387" i="3"/>
  <c r="B1387" i="3" s="1"/>
  <c r="D1388" i="3"/>
  <c r="B1388" i="3" s="1"/>
  <c r="D1389" i="3"/>
  <c r="B1389" i="3" s="1"/>
  <c r="D1390" i="3"/>
  <c r="B1390" i="3" s="1"/>
  <c r="D1391" i="3"/>
  <c r="B1391" i="3" s="1"/>
  <c r="D1392" i="3"/>
  <c r="B1392" i="3" s="1"/>
  <c r="D1393" i="3"/>
  <c r="B1393" i="3" s="1"/>
  <c r="D1394" i="3"/>
  <c r="B1394" i="3" s="1"/>
  <c r="D1395" i="3"/>
  <c r="B1395" i="3" s="1"/>
  <c r="D1396" i="3"/>
  <c r="B1396" i="3" s="1"/>
  <c r="D1397" i="3"/>
  <c r="B1397" i="3" s="1"/>
  <c r="D1398" i="3"/>
  <c r="B1398" i="3" s="1"/>
  <c r="D1399" i="3"/>
  <c r="B1399" i="3" s="1"/>
  <c r="D1400" i="3"/>
  <c r="B1400" i="3" s="1"/>
  <c r="D1401" i="3"/>
  <c r="B1401" i="3" s="1"/>
  <c r="D1402" i="3"/>
  <c r="B1402" i="3" s="1"/>
  <c r="D1403" i="3"/>
  <c r="B1403" i="3" s="1"/>
  <c r="D1404" i="3"/>
  <c r="B1404" i="3" s="1"/>
  <c r="D1405" i="3"/>
  <c r="B1405" i="3" s="1"/>
  <c r="D1406" i="3"/>
  <c r="B1406" i="3" s="1"/>
  <c r="D1407" i="3"/>
  <c r="B1407" i="3" s="1"/>
  <c r="D1408" i="3"/>
  <c r="B1408" i="3" s="1"/>
  <c r="D1409" i="3"/>
  <c r="B1409" i="3" s="1"/>
  <c r="D1410" i="3"/>
  <c r="B1410" i="3" s="1"/>
  <c r="D1411" i="3"/>
  <c r="B1411" i="3" s="1"/>
  <c r="D1412" i="3"/>
  <c r="B1412" i="3" s="1"/>
  <c r="D1413" i="3"/>
  <c r="B1413" i="3" s="1"/>
  <c r="D1414" i="3"/>
  <c r="B1414" i="3" s="1"/>
  <c r="D1415" i="3"/>
  <c r="B1415" i="3" s="1"/>
  <c r="D1416" i="3"/>
  <c r="B1416" i="3" s="1"/>
  <c r="D1417" i="3"/>
  <c r="B1417" i="3" s="1"/>
  <c r="D1418" i="3"/>
  <c r="B1418" i="3" s="1"/>
  <c r="D1419" i="3"/>
  <c r="B1419" i="3" s="1"/>
  <c r="D1420" i="3"/>
  <c r="B1420" i="3" s="1"/>
  <c r="D1421" i="3"/>
  <c r="B1421" i="3" s="1"/>
  <c r="D1422" i="3"/>
  <c r="B1422" i="3" s="1"/>
  <c r="D1423" i="3"/>
  <c r="B1423" i="3" s="1"/>
  <c r="D1424" i="3"/>
  <c r="B1424" i="3" s="1"/>
  <c r="D1425" i="3"/>
  <c r="B1425" i="3" s="1"/>
  <c r="D1426" i="3"/>
  <c r="B1426" i="3" s="1"/>
  <c r="D1427" i="3"/>
  <c r="B1427" i="3" s="1"/>
  <c r="D1428" i="3"/>
  <c r="B1428" i="3" s="1"/>
  <c r="D1429" i="3"/>
  <c r="B1429" i="3" s="1"/>
  <c r="D1430" i="3"/>
  <c r="B1430" i="3" s="1"/>
  <c r="D1431" i="3"/>
  <c r="B1431" i="3" s="1"/>
  <c r="D1432" i="3"/>
  <c r="B1432" i="3" s="1"/>
  <c r="D1433" i="3"/>
  <c r="B1433" i="3" s="1"/>
  <c r="D1434" i="3"/>
  <c r="B1434" i="3" s="1"/>
  <c r="D1435" i="3"/>
  <c r="B1435" i="3" s="1"/>
  <c r="D1436" i="3"/>
  <c r="B1436" i="3" s="1"/>
  <c r="D1437" i="3"/>
  <c r="B1437" i="3" s="1"/>
  <c r="D1438" i="3"/>
  <c r="B1438" i="3" s="1"/>
  <c r="D1439" i="3"/>
  <c r="B1439" i="3" s="1"/>
  <c r="D1440" i="3"/>
  <c r="B1440" i="3" s="1"/>
  <c r="D1441" i="3"/>
  <c r="B1441" i="3" s="1"/>
  <c r="D1442" i="3"/>
  <c r="B1442" i="3" s="1"/>
  <c r="D1443" i="3"/>
  <c r="B1443" i="3" s="1"/>
  <c r="D1444" i="3"/>
  <c r="B1444" i="3" s="1"/>
  <c r="D1445" i="3"/>
  <c r="B1445" i="3" s="1"/>
  <c r="D1446" i="3"/>
  <c r="B1446" i="3" s="1"/>
  <c r="D1447" i="3"/>
  <c r="B1447" i="3" s="1"/>
  <c r="D1448" i="3"/>
  <c r="B1448" i="3" s="1"/>
  <c r="D1449" i="3"/>
  <c r="B1449" i="3" s="1"/>
  <c r="D1450" i="3"/>
  <c r="B1450" i="3" s="1"/>
  <c r="D1451" i="3"/>
  <c r="B1451" i="3" s="1"/>
  <c r="D1452" i="3"/>
  <c r="B1452" i="3" s="1"/>
  <c r="D1453" i="3"/>
  <c r="B1453" i="3" s="1"/>
  <c r="D1454" i="3"/>
  <c r="B1454" i="3" s="1"/>
  <c r="D1455" i="3"/>
  <c r="B1455" i="3" s="1"/>
  <c r="D1456" i="3"/>
  <c r="B1456" i="3" s="1"/>
  <c r="D1457" i="3"/>
  <c r="B1457" i="3" s="1"/>
  <c r="D1458" i="3"/>
  <c r="B1458" i="3" s="1"/>
  <c r="D1459" i="3"/>
  <c r="B1459" i="3" s="1"/>
  <c r="D1460" i="3"/>
  <c r="B1460" i="3" s="1"/>
  <c r="D1461" i="3"/>
  <c r="B1461" i="3" s="1"/>
  <c r="D1462" i="3"/>
  <c r="B1462" i="3" s="1"/>
  <c r="D1463" i="3"/>
  <c r="B1463" i="3" s="1"/>
  <c r="D1464" i="3"/>
  <c r="B1464" i="3" s="1"/>
  <c r="D1465" i="3"/>
  <c r="B1465" i="3" s="1"/>
  <c r="D1466" i="3"/>
  <c r="B1466" i="3" s="1"/>
  <c r="D1467" i="3"/>
  <c r="B1467" i="3" s="1"/>
  <c r="D1468" i="3"/>
  <c r="B1468" i="3" s="1"/>
  <c r="D1469" i="3"/>
  <c r="B1469" i="3" s="1"/>
  <c r="D1470" i="3"/>
  <c r="B1470" i="3" s="1"/>
  <c r="D1471" i="3"/>
  <c r="B1471" i="3" s="1"/>
  <c r="D1472" i="3"/>
  <c r="B1472" i="3" s="1"/>
  <c r="D1473" i="3"/>
  <c r="B1473" i="3" s="1"/>
  <c r="D1474" i="3"/>
  <c r="B1474" i="3" s="1"/>
  <c r="D1475" i="3"/>
  <c r="B1475" i="3" s="1"/>
  <c r="D1476" i="3"/>
  <c r="B1476" i="3" s="1"/>
  <c r="D1477" i="3"/>
  <c r="B1477" i="3" s="1"/>
  <c r="D1478" i="3"/>
  <c r="B1478" i="3" s="1"/>
  <c r="D1479" i="3"/>
  <c r="B1479" i="3" s="1"/>
  <c r="D1480" i="3"/>
  <c r="B1480" i="3" s="1"/>
  <c r="D1481" i="3"/>
  <c r="B1481" i="3" s="1"/>
  <c r="D1482" i="3"/>
  <c r="B1482" i="3" s="1"/>
  <c r="D1483" i="3"/>
  <c r="B1483" i="3" s="1"/>
  <c r="D1484" i="3"/>
  <c r="B1484" i="3" s="1"/>
  <c r="D1485" i="3"/>
  <c r="B1485" i="3" s="1"/>
  <c r="D1486" i="3"/>
  <c r="B1486" i="3" s="1"/>
  <c r="D1487" i="3"/>
  <c r="B1487" i="3" s="1"/>
  <c r="D1488" i="3"/>
  <c r="B1488" i="3" s="1"/>
  <c r="D1489" i="3"/>
  <c r="B1489" i="3" s="1"/>
  <c r="D1490" i="3"/>
  <c r="B1490" i="3" s="1"/>
  <c r="D1491" i="3"/>
  <c r="B1491" i="3" s="1"/>
  <c r="D1492" i="3"/>
  <c r="B1492" i="3" s="1"/>
  <c r="D1493" i="3"/>
  <c r="B1493" i="3" s="1"/>
  <c r="D1494" i="3"/>
  <c r="B1494" i="3" s="1"/>
  <c r="D1495" i="3"/>
  <c r="B1495" i="3" s="1"/>
  <c r="D1496" i="3"/>
  <c r="B1496" i="3" s="1"/>
  <c r="D1497" i="3"/>
  <c r="B1497" i="3" s="1"/>
  <c r="D1498" i="3"/>
  <c r="B1498" i="3" s="1"/>
  <c r="D1499" i="3"/>
  <c r="B1499" i="3" s="1"/>
  <c r="D1500" i="3"/>
  <c r="B1500" i="3" s="1"/>
  <c r="D1501" i="3"/>
  <c r="B1501" i="3" s="1"/>
  <c r="D1502" i="3"/>
  <c r="B1502" i="3" s="1"/>
  <c r="D1503" i="3"/>
  <c r="B1503" i="3" s="1"/>
  <c r="D1504" i="3"/>
  <c r="B1504" i="3" s="1"/>
  <c r="D1505" i="3"/>
  <c r="B1505" i="3" s="1"/>
  <c r="D1506" i="3"/>
  <c r="B1506" i="3" s="1"/>
  <c r="D1507" i="3"/>
  <c r="B1507" i="3" s="1"/>
  <c r="D1508" i="3"/>
  <c r="B1508" i="3" s="1"/>
  <c r="D1509" i="3"/>
  <c r="B1509" i="3" s="1"/>
  <c r="D1510" i="3"/>
  <c r="B1510" i="3" s="1"/>
  <c r="D1511" i="3"/>
  <c r="B1511" i="3" s="1"/>
  <c r="D1512" i="3"/>
  <c r="B1512" i="3" s="1"/>
  <c r="D1513" i="3"/>
  <c r="B1513" i="3" s="1"/>
  <c r="D1514" i="3"/>
  <c r="B1514" i="3" s="1"/>
  <c r="D1515" i="3"/>
  <c r="B1515" i="3" s="1"/>
  <c r="D1516" i="3"/>
  <c r="B1516" i="3" s="1"/>
  <c r="D1517" i="3"/>
  <c r="B1517" i="3" s="1"/>
  <c r="D1518" i="3"/>
  <c r="B1518" i="3" s="1"/>
  <c r="D1519" i="3"/>
  <c r="B1519" i="3" s="1"/>
  <c r="D1520" i="3"/>
  <c r="B1520" i="3" s="1"/>
  <c r="D1521" i="3"/>
  <c r="B1521" i="3" s="1"/>
  <c r="D1522" i="3"/>
  <c r="B1522" i="3" s="1"/>
  <c r="D1523" i="3"/>
  <c r="B1523" i="3" s="1"/>
  <c r="D1524" i="3"/>
  <c r="B1524" i="3" s="1"/>
  <c r="D1525" i="3"/>
  <c r="B1525" i="3" s="1"/>
  <c r="D1526" i="3"/>
  <c r="B1526" i="3" s="1"/>
  <c r="D1527" i="3"/>
  <c r="B1527" i="3" s="1"/>
  <c r="D1528" i="3"/>
  <c r="B1528" i="3" s="1"/>
  <c r="D1529" i="3"/>
  <c r="B1529" i="3" s="1"/>
  <c r="D1530" i="3"/>
  <c r="B1530" i="3" s="1"/>
  <c r="D1531" i="3"/>
  <c r="B1531" i="3" s="1"/>
  <c r="D1532" i="3"/>
  <c r="B1532" i="3" s="1"/>
  <c r="D1533" i="3"/>
  <c r="B1533" i="3" s="1"/>
  <c r="D1534" i="3"/>
  <c r="B1534" i="3" s="1"/>
  <c r="D1535" i="3"/>
  <c r="B1535" i="3" s="1"/>
  <c r="D1536" i="3"/>
  <c r="B1536" i="3" s="1"/>
  <c r="D1537" i="3"/>
  <c r="B1537" i="3" s="1"/>
  <c r="D1538" i="3"/>
  <c r="B1538" i="3" s="1"/>
  <c r="D1539" i="3"/>
  <c r="B1539" i="3" s="1"/>
  <c r="D1540" i="3"/>
  <c r="B1540" i="3" s="1"/>
  <c r="D1541" i="3"/>
  <c r="B1541" i="3" s="1"/>
  <c r="D1542" i="3"/>
  <c r="B1542" i="3" s="1"/>
  <c r="D1543" i="3"/>
  <c r="B1543" i="3" s="1"/>
  <c r="D1544" i="3"/>
  <c r="B1544" i="3" s="1"/>
  <c r="D1545" i="3"/>
  <c r="B1545" i="3" s="1"/>
  <c r="D1546" i="3"/>
  <c r="B1546" i="3" s="1"/>
  <c r="D1547" i="3"/>
  <c r="B1547" i="3" s="1"/>
  <c r="D1548" i="3"/>
  <c r="B1548" i="3" s="1"/>
  <c r="D1549" i="3"/>
  <c r="B1549" i="3" s="1"/>
  <c r="D1550" i="3"/>
  <c r="B1550" i="3" s="1"/>
  <c r="D1551" i="3"/>
  <c r="B1551" i="3" s="1"/>
  <c r="D1552" i="3"/>
  <c r="B1552" i="3" s="1"/>
  <c r="D1553" i="3"/>
  <c r="B1553" i="3" s="1"/>
  <c r="D1554" i="3"/>
  <c r="B1554" i="3" s="1"/>
  <c r="D1555" i="3"/>
  <c r="B1555" i="3" s="1"/>
  <c r="D1556" i="3"/>
  <c r="B1556" i="3" s="1"/>
  <c r="D1557" i="3"/>
  <c r="B1557" i="3" s="1"/>
  <c r="D1558" i="3"/>
  <c r="B1558" i="3" s="1"/>
  <c r="D1559" i="3"/>
  <c r="B1559" i="3" s="1"/>
  <c r="D1560" i="3"/>
  <c r="B1560" i="3" s="1"/>
  <c r="D1561" i="3"/>
  <c r="B1561" i="3" s="1"/>
  <c r="D1562" i="3"/>
  <c r="B1562" i="3" s="1"/>
  <c r="D1563" i="3"/>
  <c r="B1563" i="3" s="1"/>
  <c r="D1564" i="3"/>
  <c r="B1564" i="3" s="1"/>
  <c r="D1565" i="3"/>
  <c r="B1565" i="3" s="1"/>
  <c r="D1566" i="3"/>
  <c r="B1566" i="3" s="1"/>
  <c r="D1567" i="3"/>
  <c r="B1567" i="3" s="1"/>
  <c r="D1568" i="3"/>
  <c r="B1568" i="3" s="1"/>
  <c r="D1569" i="3"/>
  <c r="B1569" i="3" s="1"/>
  <c r="D1570" i="3"/>
  <c r="B1570" i="3" s="1"/>
  <c r="D1571" i="3"/>
  <c r="B1571" i="3" s="1"/>
  <c r="D1572" i="3"/>
  <c r="B1572" i="3" s="1"/>
  <c r="D1573" i="3"/>
  <c r="B1573" i="3" s="1"/>
  <c r="D1574" i="3"/>
  <c r="B1574" i="3" s="1"/>
  <c r="D1575" i="3"/>
  <c r="B1575" i="3" s="1"/>
  <c r="D1576" i="3"/>
  <c r="B1576" i="3" s="1"/>
  <c r="D1577" i="3"/>
  <c r="B1577" i="3" s="1"/>
  <c r="D1578" i="3"/>
  <c r="B1578" i="3" s="1"/>
  <c r="D1579" i="3"/>
  <c r="B1579" i="3" s="1"/>
  <c r="D1580" i="3"/>
  <c r="B1580" i="3" s="1"/>
  <c r="D1581" i="3"/>
  <c r="B1581" i="3" s="1"/>
  <c r="D1582" i="3"/>
  <c r="B1582" i="3" s="1"/>
  <c r="D1583" i="3"/>
  <c r="B1583" i="3" s="1"/>
  <c r="D1584" i="3"/>
  <c r="B1584" i="3" s="1"/>
  <c r="D1585" i="3"/>
  <c r="B1585" i="3" s="1"/>
  <c r="D1586" i="3"/>
  <c r="B1586" i="3" s="1"/>
  <c r="D1587" i="3"/>
  <c r="B1587" i="3" s="1"/>
  <c r="D1588" i="3"/>
  <c r="B1588" i="3" s="1"/>
  <c r="D1589" i="3"/>
  <c r="B1589" i="3" s="1"/>
  <c r="D1590" i="3"/>
  <c r="B1590" i="3" s="1"/>
  <c r="D1591" i="3"/>
  <c r="B1591" i="3" s="1"/>
  <c r="D1592" i="3"/>
  <c r="B1592" i="3" s="1"/>
  <c r="D1593" i="3"/>
  <c r="B1593" i="3" s="1"/>
  <c r="D1594" i="3"/>
  <c r="B1594" i="3" s="1"/>
  <c r="D1595" i="3"/>
  <c r="B1595" i="3" s="1"/>
  <c r="D1596" i="3"/>
  <c r="B1596" i="3" s="1"/>
  <c r="D1597" i="3"/>
  <c r="B1597" i="3" s="1"/>
  <c r="D1598" i="3"/>
  <c r="B1598" i="3" s="1"/>
  <c r="D1599" i="3"/>
  <c r="B1599" i="3" s="1"/>
  <c r="D1600" i="3"/>
  <c r="B1600" i="3" s="1"/>
  <c r="D1601" i="3"/>
  <c r="B1601" i="3" s="1"/>
  <c r="D1602" i="3"/>
  <c r="B1602" i="3" s="1"/>
  <c r="D1603" i="3"/>
  <c r="B1603" i="3" s="1"/>
  <c r="D1604" i="3"/>
  <c r="B1604" i="3" s="1"/>
  <c r="D1605" i="3"/>
  <c r="B1605" i="3" s="1"/>
  <c r="D1606" i="3"/>
  <c r="B1606" i="3" s="1"/>
  <c r="D1607" i="3"/>
  <c r="B1607" i="3" s="1"/>
  <c r="D1608" i="3"/>
  <c r="B1608" i="3" s="1"/>
  <c r="D1609" i="3"/>
  <c r="B1609" i="3" s="1"/>
  <c r="D1610" i="3"/>
  <c r="B1610" i="3" s="1"/>
  <c r="D1611" i="3"/>
  <c r="B1611" i="3" s="1"/>
  <c r="D1612" i="3"/>
  <c r="B1612" i="3" s="1"/>
  <c r="D1613" i="3"/>
  <c r="B1613" i="3" s="1"/>
  <c r="D1614" i="3"/>
  <c r="B1614" i="3" s="1"/>
  <c r="D1615" i="3"/>
  <c r="B1615" i="3" s="1"/>
  <c r="D1616" i="3"/>
  <c r="B1616" i="3" s="1"/>
  <c r="D1617" i="3"/>
  <c r="B1617" i="3" s="1"/>
  <c r="D1618" i="3"/>
  <c r="B1618" i="3" s="1"/>
  <c r="D1619" i="3"/>
  <c r="B1619" i="3" s="1"/>
  <c r="D1620" i="3"/>
  <c r="B1620" i="3" s="1"/>
  <c r="D1621" i="3"/>
  <c r="B1621" i="3" s="1"/>
  <c r="D1622" i="3"/>
  <c r="B1622" i="3" s="1"/>
  <c r="D1623" i="3"/>
  <c r="B1623" i="3" s="1"/>
  <c r="D1624" i="3"/>
  <c r="B1624" i="3" s="1"/>
  <c r="D1625" i="3"/>
  <c r="B1625" i="3" s="1"/>
  <c r="D1626" i="3"/>
  <c r="B1626" i="3" s="1"/>
  <c r="D1627" i="3"/>
  <c r="B1627" i="3" s="1"/>
  <c r="D1628" i="3"/>
  <c r="B1628" i="3" s="1"/>
  <c r="D1629" i="3"/>
  <c r="B1629" i="3" s="1"/>
  <c r="D1630" i="3"/>
  <c r="B1630" i="3" s="1"/>
  <c r="D1631" i="3"/>
  <c r="B1631" i="3" s="1"/>
  <c r="D1632" i="3"/>
  <c r="B1632" i="3" s="1"/>
  <c r="D1633" i="3"/>
  <c r="B1633" i="3" s="1"/>
  <c r="D1634" i="3"/>
  <c r="B1634" i="3" s="1"/>
  <c r="D1635" i="3"/>
  <c r="B1635" i="3" s="1"/>
  <c r="D1636" i="3"/>
  <c r="B1636" i="3" s="1"/>
  <c r="D1637" i="3"/>
  <c r="B1637" i="3" s="1"/>
  <c r="D1638" i="3"/>
  <c r="B1638" i="3" s="1"/>
  <c r="D1639" i="3"/>
  <c r="B1639" i="3" s="1"/>
  <c r="D1640" i="3"/>
  <c r="B1640" i="3" s="1"/>
  <c r="D1641" i="3"/>
  <c r="B1641" i="3" s="1"/>
  <c r="D1642" i="3"/>
  <c r="B1642" i="3" s="1"/>
  <c r="D1643" i="3"/>
  <c r="B1643" i="3" s="1"/>
  <c r="D1644" i="3"/>
  <c r="B1644" i="3" s="1"/>
  <c r="D1645" i="3"/>
  <c r="B1645" i="3" s="1"/>
  <c r="D1646" i="3"/>
  <c r="B1646" i="3" s="1"/>
  <c r="D1647" i="3"/>
  <c r="B1647" i="3" s="1"/>
  <c r="D1648" i="3"/>
  <c r="B1648" i="3" s="1"/>
  <c r="D1649" i="3"/>
  <c r="B1649" i="3" s="1"/>
  <c r="D1650" i="3"/>
  <c r="B1650" i="3" s="1"/>
  <c r="D1651" i="3"/>
  <c r="B1651" i="3" s="1"/>
  <c r="D1652" i="3"/>
  <c r="B1652" i="3" s="1"/>
  <c r="D1653" i="3"/>
  <c r="B1653" i="3" s="1"/>
  <c r="D1654" i="3"/>
  <c r="B1654" i="3" s="1"/>
  <c r="D1655" i="3"/>
  <c r="B1655" i="3" s="1"/>
  <c r="D1656" i="3"/>
  <c r="B1656" i="3" s="1"/>
  <c r="D1657" i="3"/>
  <c r="B1657" i="3" s="1"/>
  <c r="D1658" i="3"/>
  <c r="B1658" i="3" s="1"/>
  <c r="D1659" i="3"/>
  <c r="B1659" i="3" s="1"/>
  <c r="D1660" i="3"/>
  <c r="B1660" i="3" s="1"/>
  <c r="D1661" i="3"/>
  <c r="B1661" i="3" s="1"/>
  <c r="D1662" i="3"/>
  <c r="B1662" i="3" s="1"/>
  <c r="D1663" i="3"/>
  <c r="B1663" i="3" s="1"/>
  <c r="D1664" i="3"/>
  <c r="B1664" i="3" s="1"/>
  <c r="D1665" i="3"/>
  <c r="B1665" i="3" s="1"/>
  <c r="D1666" i="3"/>
  <c r="B1666" i="3" s="1"/>
  <c r="D1667" i="3"/>
  <c r="B1667" i="3" s="1"/>
  <c r="D1668" i="3"/>
  <c r="B1668" i="3" s="1"/>
  <c r="D1669" i="3"/>
  <c r="B1669" i="3" s="1"/>
  <c r="D1670" i="3"/>
  <c r="B1670" i="3" s="1"/>
  <c r="D1671" i="3"/>
  <c r="B1671" i="3" s="1"/>
  <c r="D1672" i="3"/>
  <c r="B1672" i="3" s="1"/>
  <c r="D1673" i="3"/>
  <c r="B1673" i="3" s="1"/>
  <c r="D1674" i="3"/>
  <c r="B1674" i="3" s="1"/>
  <c r="D1675" i="3"/>
  <c r="B1675" i="3" s="1"/>
  <c r="D1676" i="3"/>
  <c r="B1676" i="3" s="1"/>
  <c r="D1677" i="3"/>
  <c r="B1677" i="3" s="1"/>
  <c r="D1678" i="3"/>
  <c r="B1678" i="3" s="1"/>
  <c r="D1679" i="3"/>
  <c r="B1679" i="3" s="1"/>
  <c r="D1680" i="3"/>
  <c r="B1680" i="3" s="1"/>
  <c r="D1681" i="3"/>
  <c r="B1681" i="3" s="1"/>
  <c r="D1682" i="3"/>
  <c r="B1682" i="3" s="1"/>
  <c r="D1683" i="3"/>
  <c r="B1683" i="3" s="1"/>
  <c r="D1684" i="3"/>
  <c r="B1684" i="3" s="1"/>
  <c r="D1685" i="3"/>
  <c r="B1685" i="3" s="1"/>
  <c r="D1686" i="3"/>
  <c r="B1686" i="3" s="1"/>
  <c r="D1687" i="3"/>
  <c r="B1687" i="3" s="1"/>
  <c r="D1688" i="3"/>
  <c r="B1688" i="3" s="1"/>
  <c r="D1689" i="3"/>
  <c r="B1689" i="3" s="1"/>
  <c r="D1690" i="3"/>
  <c r="B1690" i="3" s="1"/>
  <c r="D1691" i="3"/>
  <c r="B1691" i="3" s="1"/>
  <c r="D1692" i="3"/>
  <c r="B1692" i="3" s="1"/>
  <c r="D1693" i="3"/>
  <c r="B1693" i="3" s="1"/>
  <c r="D1694" i="3"/>
  <c r="B1694" i="3" s="1"/>
  <c r="D1695" i="3"/>
  <c r="B1695" i="3" s="1"/>
  <c r="D1696" i="3"/>
  <c r="B1696" i="3" s="1"/>
  <c r="D1697" i="3"/>
  <c r="B1697" i="3" s="1"/>
  <c r="D1698" i="3"/>
  <c r="B1698" i="3" s="1"/>
  <c r="D1699" i="3"/>
  <c r="B1699" i="3" s="1"/>
  <c r="D1700" i="3"/>
  <c r="B1700" i="3" s="1"/>
  <c r="D1701" i="3"/>
  <c r="B1701" i="3" s="1"/>
  <c r="D1702" i="3"/>
  <c r="B1702" i="3" s="1"/>
  <c r="D1703" i="3"/>
  <c r="B1703" i="3" s="1"/>
  <c r="D1704" i="3"/>
  <c r="B1704" i="3" s="1"/>
  <c r="D1705" i="3"/>
  <c r="B1705" i="3" s="1"/>
  <c r="D1706" i="3"/>
  <c r="B1706" i="3" s="1"/>
  <c r="D1707" i="3"/>
  <c r="B1707" i="3" s="1"/>
  <c r="D1708" i="3"/>
  <c r="B1708" i="3" s="1"/>
  <c r="D1709" i="3"/>
  <c r="B1709" i="3" s="1"/>
  <c r="D1710" i="3"/>
  <c r="B1710" i="3" s="1"/>
  <c r="D1711" i="3"/>
  <c r="B1711" i="3" s="1"/>
  <c r="D1712" i="3"/>
  <c r="B1712" i="3" s="1"/>
  <c r="D1713" i="3"/>
  <c r="B1713" i="3" s="1"/>
  <c r="D1714" i="3"/>
  <c r="B1714" i="3" s="1"/>
  <c r="D1715" i="3"/>
  <c r="B1715" i="3" s="1"/>
  <c r="D1716" i="3"/>
  <c r="B1716" i="3" s="1"/>
  <c r="D1717" i="3"/>
  <c r="B1717" i="3" s="1"/>
  <c r="D1718" i="3"/>
  <c r="B1718" i="3" s="1"/>
  <c r="D1719" i="3"/>
  <c r="B1719" i="3" s="1"/>
  <c r="D1720" i="3"/>
  <c r="B1720" i="3" s="1"/>
  <c r="D1721" i="3"/>
  <c r="B1721" i="3" s="1"/>
  <c r="D1722" i="3"/>
  <c r="B1722" i="3" s="1"/>
  <c r="D1723" i="3"/>
  <c r="B1723" i="3" s="1"/>
  <c r="D1724" i="3"/>
  <c r="B1724" i="3" s="1"/>
  <c r="D1725" i="3"/>
  <c r="B1725" i="3" s="1"/>
  <c r="D1726" i="3"/>
  <c r="B1726" i="3" s="1"/>
  <c r="D1727" i="3"/>
  <c r="B1727" i="3" s="1"/>
  <c r="D1728" i="3"/>
  <c r="B1728" i="3" s="1"/>
  <c r="D1729" i="3"/>
  <c r="B1729" i="3" s="1"/>
  <c r="D1730" i="3"/>
  <c r="B1730" i="3" s="1"/>
  <c r="D1731" i="3"/>
  <c r="B1731" i="3" s="1"/>
  <c r="D1732" i="3"/>
  <c r="B1732" i="3" s="1"/>
  <c r="D1733" i="3"/>
  <c r="B1733" i="3" s="1"/>
  <c r="D1734" i="3"/>
  <c r="B1734" i="3" s="1"/>
  <c r="D1735" i="3"/>
  <c r="B1735" i="3" s="1"/>
  <c r="D1736" i="3"/>
  <c r="B1736" i="3" s="1"/>
  <c r="D1737" i="3"/>
  <c r="B1737" i="3" s="1"/>
  <c r="D1738" i="3"/>
  <c r="B1738" i="3" s="1"/>
  <c r="D1739" i="3"/>
  <c r="B1739" i="3" s="1"/>
  <c r="D1740" i="3"/>
  <c r="B1740" i="3" s="1"/>
  <c r="D1741" i="3"/>
  <c r="B1741" i="3" s="1"/>
  <c r="D1742" i="3"/>
  <c r="B1742" i="3" s="1"/>
  <c r="D1743" i="3"/>
  <c r="B1743" i="3" s="1"/>
  <c r="D1744" i="3"/>
  <c r="B1744" i="3" s="1"/>
  <c r="D1745" i="3"/>
  <c r="B1745" i="3" s="1"/>
  <c r="D1746" i="3"/>
  <c r="B1746" i="3" s="1"/>
  <c r="D1747" i="3"/>
  <c r="B1747" i="3" s="1"/>
  <c r="D1748" i="3"/>
  <c r="B1748" i="3" s="1"/>
  <c r="D1749" i="3"/>
  <c r="B1749" i="3" s="1"/>
  <c r="D1750" i="3"/>
  <c r="B1750" i="3" s="1"/>
  <c r="D1751" i="3"/>
  <c r="B1751" i="3" s="1"/>
  <c r="D1752" i="3"/>
  <c r="B1752" i="3" s="1"/>
  <c r="D1753" i="3"/>
  <c r="B1753" i="3" s="1"/>
  <c r="D1754" i="3"/>
  <c r="B1754" i="3" s="1"/>
  <c r="D1755" i="3"/>
  <c r="B1755" i="3" s="1"/>
  <c r="D1756" i="3"/>
  <c r="B1756" i="3" s="1"/>
  <c r="D1757" i="3"/>
  <c r="B1757" i="3" s="1"/>
  <c r="D1758" i="3"/>
  <c r="B1758" i="3" s="1"/>
  <c r="D1759" i="3"/>
  <c r="B1759" i="3" s="1"/>
  <c r="D1760" i="3"/>
  <c r="B1760" i="3" s="1"/>
  <c r="D1761" i="3"/>
  <c r="B1761" i="3" s="1"/>
  <c r="D1762" i="3"/>
  <c r="B1762" i="3" s="1"/>
  <c r="D1763" i="3"/>
  <c r="B1763" i="3" s="1"/>
  <c r="D1764" i="3"/>
  <c r="B1764" i="3" s="1"/>
  <c r="D1765" i="3"/>
  <c r="B1765" i="3" s="1"/>
  <c r="D1766" i="3"/>
  <c r="B1766" i="3" s="1"/>
  <c r="D1767" i="3"/>
  <c r="B1767" i="3" s="1"/>
  <c r="D1768" i="3"/>
  <c r="B1768" i="3" s="1"/>
  <c r="D1769" i="3"/>
  <c r="B1769" i="3" s="1"/>
  <c r="D1770" i="3"/>
  <c r="B1770" i="3" s="1"/>
  <c r="D1771" i="3"/>
  <c r="B1771" i="3" s="1"/>
  <c r="D1772" i="3"/>
  <c r="B1772" i="3" s="1"/>
  <c r="D1773" i="3"/>
  <c r="B1773" i="3" s="1"/>
  <c r="D1774" i="3"/>
  <c r="B1774" i="3" s="1"/>
  <c r="D1775" i="3"/>
  <c r="B1775" i="3" s="1"/>
  <c r="D1776" i="3"/>
  <c r="B1776" i="3" s="1"/>
  <c r="D1777" i="3"/>
  <c r="B1777" i="3" s="1"/>
  <c r="D1778" i="3"/>
  <c r="B1778" i="3" s="1"/>
  <c r="D1779" i="3"/>
  <c r="B1779" i="3" s="1"/>
  <c r="D1780" i="3"/>
  <c r="B1780" i="3" s="1"/>
  <c r="D1781" i="3"/>
  <c r="B1781" i="3" s="1"/>
  <c r="D1782" i="3"/>
  <c r="B1782" i="3" s="1"/>
  <c r="D1783" i="3"/>
  <c r="B1783" i="3" s="1"/>
  <c r="D1784" i="3"/>
  <c r="B1784" i="3" s="1"/>
  <c r="D1785" i="3"/>
  <c r="B1785" i="3" s="1"/>
  <c r="D1786" i="3"/>
  <c r="B1786" i="3" s="1"/>
  <c r="D1787" i="3"/>
  <c r="B1787" i="3" s="1"/>
  <c r="D1788" i="3"/>
  <c r="B1788" i="3" s="1"/>
  <c r="D1789" i="3"/>
  <c r="B1789" i="3" s="1"/>
  <c r="D1790" i="3"/>
  <c r="B1790" i="3" s="1"/>
  <c r="D1791" i="3"/>
  <c r="B1791" i="3" s="1"/>
  <c r="D1792" i="3"/>
  <c r="B1792" i="3" s="1"/>
  <c r="D1793" i="3"/>
  <c r="B1793" i="3" s="1"/>
  <c r="D1794" i="3"/>
  <c r="B1794" i="3" s="1"/>
  <c r="D1795" i="3"/>
  <c r="B1795" i="3" s="1"/>
  <c r="D1796" i="3"/>
  <c r="B1796" i="3" s="1"/>
  <c r="D1797" i="3"/>
  <c r="B1797" i="3" s="1"/>
  <c r="D1798" i="3"/>
  <c r="B1798" i="3" s="1"/>
  <c r="D1799" i="3"/>
  <c r="B1799" i="3" s="1"/>
  <c r="D1800" i="3"/>
  <c r="B1800" i="3" s="1"/>
  <c r="D1801" i="3"/>
  <c r="B1801" i="3" s="1"/>
  <c r="D1802" i="3"/>
  <c r="B1802" i="3" s="1"/>
  <c r="D1803" i="3"/>
  <c r="B1803" i="3" s="1"/>
  <c r="D1804" i="3"/>
  <c r="B1804" i="3" s="1"/>
  <c r="D1805" i="3"/>
  <c r="B1805" i="3" s="1"/>
  <c r="D1806" i="3"/>
  <c r="B1806" i="3" s="1"/>
  <c r="D1807" i="3"/>
  <c r="B1807" i="3" s="1"/>
  <c r="D1808" i="3"/>
  <c r="B1808" i="3" s="1"/>
  <c r="D1809" i="3"/>
  <c r="B1809" i="3" s="1"/>
  <c r="D1810" i="3"/>
  <c r="B1810" i="3" s="1"/>
  <c r="D1811" i="3"/>
  <c r="B1811" i="3" s="1"/>
  <c r="D1812" i="3"/>
  <c r="B1812" i="3" s="1"/>
  <c r="D1813" i="3"/>
  <c r="B1813" i="3" s="1"/>
  <c r="D1814" i="3"/>
  <c r="B1814" i="3" s="1"/>
  <c r="D1815" i="3"/>
  <c r="B1815" i="3" s="1"/>
  <c r="D1816" i="3"/>
  <c r="B1816" i="3" s="1"/>
  <c r="D1817" i="3"/>
  <c r="B1817" i="3" s="1"/>
  <c r="D1818" i="3"/>
  <c r="B1818" i="3" s="1"/>
  <c r="D1819" i="3"/>
  <c r="B1819" i="3" s="1"/>
  <c r="D1820" i="3"/>
  <c r="B1820" i="3" s="1"/>
  <c r="D1821" i="3"/>
  <c r="B1821" i="3" s="1"/>
  <c r="D1822" i="3"/>
  <c r="B1822" i="3" s="1"/>
  <c r="D1823" i="3"/>
  <c r="B1823" i="3" s="1"/>
  <c r="D1824" i="3"/>
  <c r="B1824" i="3" s="1"/>
  <c r="D1825" i="3"/>
  <c r="B1825" i="3" s="1"/>
  <c r="D1826" i="3"/>
  <c r="B1826" i="3" s="1"/>
  <c r="D1827" i="3"/>
  <c r="B1827" i="3" s="1"/>
  <c r="D1828" i="3"/>
  <c r="B1828" i="3" s="1"/>
  <c r="D1829" i="3"/>
  <c r="B1829" i="3" s="1"/>
  <c r="D1830" i="3"/>
  <c r="B1830" i="3" s="1"/>
  <c r="D1831" i="3"/>
  <c r="B1831" i="3" s="1"/>
  <c r="D1832" i="3"/>
  <c r="B1832" i="3" s="1"/>
  <c r="D1833" i="3"/>
  <c r="B1833" i="3" s="1"/>
  <c r="D1834" i="3"/>
  <c r="B1834" i="3" s="1"/>
  <c r="D1835" i="3"/>
  <c r="B1835" i="3" s="1"/>
  <c r="D1836" i="3"/>
  <c r="B1836" i="3" s="1"/>
  <c r="D1837" i="3"/>
  <c r="B1837" i="3" s="1"/>
  <c r="D1838" i="3"/>
  <c r="B1838" i="3" s="1"/>
  <c r="D1839" i="3"/>
  <c r="B1839" i="3" s="1"/>
  <c r="D1840" i="3"/>
  <c r="B1840" i="3" s="1"/>
  <c r="D1841" i="3"/>
  <c r="B1841" i="3" s="1"/>
  <c r="D1842" i="3"/>
  <c r="B1842" i="3" s="1"/>
  <c r="D1843" i="3"/>
  <c r="B1843" i="3" s="1"/>
  <c r="D1844" i="3"/>
  <c r="B1844" i="3" s="1"/>
  <c r="D1845" i="3"/>
  <c r="B1845" i="3" s="1"/>
  <c r="D1846" i="3"/>
  <c r="B1846" i="3" s="1"/>
  <c r="D1847" i="3"/>
  <c r="B1847" i="3" s="1"/>
  <c r="D1848" i="3"/>
  <c r="B1848" i="3" s="1"/>
  <c r="D1849" i="3"/>
  <c r="B1849" i="3" s="1"/>
  <c r="D1850" i="3"/>
  <c r="B1850" i="3" s="1"/>
  <c r="D1851" i="3"/>
  <c r="B1851" i="3" s="1"/>
  <c r="D1852" i="3"/>
  <c r="B1852" i="3" s="1"/>
  <c r="D1853" i="3"/>
  <c r="B1853" i="3" s="1"/>
  <c r="D1854" i="3"/>
  <c r="B1854" i="3" s="1"/>
  <c r="D1855" i="3"/>
  <c r="B1855" i="3" s="1"/>
  <c r="D1856" i="3"/>
  <c r="B1856" i="3" s="1"/>
  <c r="D1857" i="3"/>
  <c r="B1857" i="3" s="1"/>
  <c r="D1858" i="3"/>
  <c r="B1858" i="3" s="1"/>
  <c r="D1859" i="3"/>
  <c r="B1859" i="3" s="1"/>
  <c r="D1860" i="3"/>
  <c r="B1860" i="3" s="1"/>
  <c r="D1861" i="3"/>
  <c r="B1861" i="3" s="1"/>
  <c r="D1862" i="3"/>
  <c r="B1862" i="3" s="1"/>
  <c r="D1863" i="3"/>
  <c r="B1863" i="3" s="1"/>
  <c r="D1864" i="3"/>
  <c r="B1864" i="3" s="1"/>
  <c r="D1865" i="3"/>
  <c r="B1865" i="3" s="1"/>
  <c r="D1866" i="3"/>
  <c r="B1866" i="3" s="1"/>
  <c r="D1867" i="3"/>
  <c r="B1867" i="3" s="1"/>
  <c r="D1868" i="3"/>
  <c r="B1868" i="3" s="1"/>
  <c r="D1869" i="3"/>
  <c r="B1869" i="3" s="1"/>
  <c r="D1870" i="3"/>
  <c r="B1870" i="3" s="1"/>
  <c r="D1871" i="3"/>
  <c r="B1871" i="3" s="1"/>
  <c r="D1872" i="3"/>
  <c r="B1872" i="3" s="1"/>
  <c r="D1873" i="3"/>
  <c r="B1873" i="3" s="1"/>
  <c r="D1874" i="3"/>
  <c r="B1874" i="3" s="1"/>
  <c r="D1875" i="3"/>
  <c r="B1875" i="3" s="1"/>
  <c r="D1876" i="3"/>
  <c r="B1876" i="3" s="1"/>
  <c r="D1877" i="3"/>
  <c r="B1877" i="3" s="1"/>
  <c r="D1878" i="3"/>
  <c r="B1878" i="3" s="1"/>
  <c r="D1879" i="3"/>
  <c r="B1879" i="3" s="1"/>
  <c r="D1880" i="3"/>
  <c r="B1880" i="3" s="1"/>
  <c r="D1881" i="3"/>
  <c r="B1881" i="3" s="1"/>
  <c r="D1882" i="3"/>
  <c r="B1882" i="3" s="1"/>
  <c r="D1883" i="3"/>
  <c r="B1883" i="3" s="1"/>
  <c r="D1884" i="3"/>
  <c r="B1884" i="3" s="1"/>
  <c r="D1885" i="3"/>
  <c r="B1885" i="3" s="1"/>
  <c r="D1886" i="3"/>
  <c r="B1886" i="3" s="1"/>
  <c r="D1887" i="3"/>
  <c r="B1887" i="3" s="1"/>
  <c r="D1888" i="3"/>
  <c r="B1888" i="3" s="1"/>
  <c r="D1889" i="3"/>
  <c r="B1889" i="3" s="1"/>
  <c r="D1890" i="3"/>
  <c r="B1890" i="3" s="1"/>
  <c r="D1891" i="3"/>
  <c r="B1891" i="3" s="1"/>
  <c r="D1892" i="3"/>
  <c r="B1892" i="3" s="1"/>
  <c r="D1893" i="3"/>
  <c r="B1893" i="3" s="1"/>
  <c r="D1894" i="3"/>
  <c r="B1894" i="3" s="1"/>
  <c r="D1895" i="3"/>
  <c r="B1895" i="3" s="1"/>
  <c r="D1896" i="3"/>
  <c r="B1896" i="3" s="1"/>
  <c r="D1897" i="3"/>
  <c r="B1897" i="3" s="1"/>
  <c r="D1898" i="3"/>
  <c r="B1898" i="3" s="1"/>
  <c r="D1899" i="3"/>
  <c r="B1899" i="3" s="1"/>
  <c r="D1900" i="3"/>
  <c r="B1900" i="3" s="1"/>
  <c r="D1901" i="3"/>
  <c r="B1901" i="3" s="1"/>
  <c r="D1902" i="3"/>
  <c r="B1902" i="3" s="1"/>
  <c r="D1903" i="3"/>
  <c r="B1903" i="3" s="1"/>
  <c r="D1904" i="3"/>
  <c r="B1904" i="3" s="1"/>
  <c r="D1905" i="3"/>
  <c r="B1905" i="3" s="1"/>
  <c r="D1906" i="3"/>
  <c r="B1906" i="3" s="1"/>
  <c r="D1907" i="3"/>
  <c r="B1907" i="3" s="1"/>
  <c r="D1908" i="3"/>
  <c r="B1908" i="3" s="1"/>
  <c r="D1909" i="3"/>
  <c r="B1909" i="3" s="1"/>
  <c r="D1910" i="3"/>
  <c r="B1910" i="3" s="1"/>
  <c r="D1911" i="3"/>
  <c r="B1911" i="3" s="1"/>
  <c r="D1912" i="3"/>
  <c r="B1912" i="3" s="1"/>
  <c r="D1913" i="3"/>
  <c r="B1913" i="3" s="1"/>
  <c r="D1914" i="3"/>
  <c r="B1914" i="3" s="1"/>
  <c r="D1915" i="3"/>
  <c r="B1915" i="3" s="1"/>
  <c r="D1916" i="3"/>
  <c r="B1916" i="3" s="1"/>
  <c r="D1917" i="3"/>
  <c r="B1917" i="3" s="1"/>
  <c r="D1918" i="3"/>
  <c r="B1918" i="3" s="1"/>
  <c r="D1919" i="3"/>
  <c r="B1919" i="3" s="1"/>
  <c r="D1920" i="3"/>
  <c r="B1920" i="3" s="1"/>
  <c r="D1921" i="3"/>
  <c r="B1921" i="3" s="1"/>
  <c r="D1922" i="3"/>
  <c r="B1922" i="3" s="1"/>
  <c r="D1923" i="3"/>
  <c r="B1923" i="3" s="1"/>
  <c r="D1924" i="3"/>
  <c r="B1924" i="3" s="1"/>
  <c r="D1925" i="3"/>
  <c r="B1925" i="3" s="1"/>
  <c r="D1926" i="3"/>
  <c r="B1926" i="3" s="1"/>
  <c r="D1927" i="3"/>
  <c r="B1927" i="3" s="1"/>
  <c r="D1928" i="3"/>
  <c r="B1928" i="3" s="1"/>
  <c r="D1929" i="3"/>
  <c r="B1929" i="3" s="1"/>
  <c r="D1930" i="3"/>
  <c r="B1930" i="3" s="1"/>
  <c r="D1931" i="3"/>
  <c r="B1931" i="3" s="1"/>
  <c r="D1932" i="3"/>
  <c r="B1932" i="3" s="1"/>
  <c r="D1933" i="3"/>
  <c r="B1933" i="3" s="1"/>
  <c r="D1934" i="3"/>
  <c r="B1934" i="3" s="1"/>
  <c r="D1935" i="3"/>
  <c r="B1935" i="3" s="1"/>
  <c r="D1936" i="3"/>
  <c r="B1936" i="3" s="1"/>
  <c r="D1937" i="3"/>
  <c r="B1937" i="3" s="1"/>
  <c r="D1938" i="3"/>
  <c r="B1938" i="3" s="1"/>
  <c r="D1939" i="3"/>
  <c r="B1939" i="3" s="1"/>
  <c r="D1940" i="3"/>
  <c r="B1940" i="3" s="1"/>
  <c r="D1941" i="3"/>
  <c r="B1941" i="3" s="1"/>
  <c r="D1942" i="3"/>
  <c r="B1942" i="3" s="1"/>
  <c r="D1943" i="3"/>
  <c r="B1943" i="3" s="1"/>
  <c r="D1944" i="3"/>
  <c r="B1944" i="3" s="1"/>
  <c r="D1945" i="3"/>
  <c r="B1945" i="3" s="1"/>
  <c r="D1946" i="3"/>
  <c r="B1946" i="3" s="1"/>
  <c r="D1947" i="3"/>
  <c r="B1947" i="3" s="1"/>
  <c r="D1948" i="3"/>
  <c r="B1948" i="3" s="1"/>
  <c r="D1949" i="3"/>
  <c r="B1949" i="3" s="1"/>
  <c r="D1950" i="3"/>
  <c r="B1950" i="3" s="1"/>
  <c r="D1951" i="3"/>
  <c r="B1951" i="3" s="1"/>
  <c r="D1952" i="3"/>
  <c r="B1952" i="3" s="1"/>
  <c r="D1953" i="3"/>
  <c r="B1953" i="3" s="1"/>
  <c r="D1954" i="3"/>
  <c r="B1954" i="3" s="1"/>
  <c r="D1955" i="3"/>
  <c r="B1955" i="3" s="1"/>
  <c r="D1956" i="3"/>
  <c r="B1956" i="3" s="1"/>
  <c r="D1957" i="3"/>
  <c r="B1957" i="3" s="1"/>
  <c r="D1958" i="3"/>
  <c r="B1958" i="3" s="1"/>
  <c r="D1959" i="3"/>
  <c r="B1959" i="3" s="1"/>
  <c r="D1960" i="3"/>
  <c r="B1960" i="3" s="1"/>
  <c r="D1961" i="3"/>
  <c r="B1961" i="3" s="1"/>
  <c r="D1962" i="3"/>
  <c r="B1962" i="3" s="1"/>
  <c r="D1963" i="3"/>
  <c r="B1963" i="3" s="1"/>
  <c r="D1964" i="3"/>
  <c r="B1964" i="3" s="1"/>
  <c r="D1965" i="3"/>
  <c r="B1965" i="3" s="1"/>
  <c r="D1966" i="3"/>
  <c r="B1966" i="3" s="1"/>
  <c r="D1967" i="3"/>
  <c r="B1967" i="3" s="1"/>
  <c r="D1968" i="3"/>
  <c r="B1968" i="3" s="1"/>
  <c r="D1969" i="3"/>
  <c r="B1969" i="3" s="1"/>
  <c r="D1970" i="3"/>
  <c r="B1970" i="3" s="1"/>
  <c r="D1971" i="3"/>
  <c r="B1971" i="3" s="1"/>
  <c r="D1972" i="3"/>
  <c r="B1972" i="3" s="1"/>
  <c r="D1973" i="3"/>
  <c r="B1973" i="3" s="1"/>
  <c r="D1974" i="3"/>
  <c r="B1974" i="3" s="1"/>
  <c r="D1975" i="3"/>
  <c r="B1975" i="3" s="1"/>
  <c r="D1976" i="3"/>
  <c r="B1976" i="3" s="1"/>
  <c r="D1977" i="3"/>
  <c r="B1977" i="3" s="1"/>
  <c r="D1978" i="3"/>
  <c r="B1978" i="3" s="1"/>
  <c r="D1979" i="3"/>
  <c r="B1979" i="3" s="1"/>
  <c r="D1980" i="3"/>
  <c r="B1980" i="3" s="1"/>
  <c r="D1981" i="3"/>
  <c r="B1981" i="3" s="1"/>
  <c r="D1982" i="3"/>
  <c r="B1982" i="3" s="1"/>
  <c r="D1983" i="3"/>
  <c r="B1983" i="3" s="1"/>
  <c r="D1984" i="3"/>
  <c r="B1984" i="3" s="1"/>
  <c r="D1985" i="3"/>
  <c r="B1985" i="3" s="1"/>
  <c r="D1986" i="3"/>
  <c r="B1986" i="3" s="1"/>
  <c r="D1987" i="3"/>
  <c r="B1987" i="3" s="1"/>
  <c r="D1988" i="3"/>
  <c r="B1988" i="3" s="1"/>
  <c r="D1989" i="3"/>
  <c r="B1989" i="3" s="1"/>
  <c r="D1990" i="3"/>
  <c r="B1990" i="3" s="1"/>
  <c r="D1991" i="3"/>
  <c r="B1991" i="3" s="1"/>
  <c r="D1992" i="3"/>
  <c r="B1992" i="3" s="1"/>
  <c r="D1993" i="3"/>
  <c r="B1993" i="3" s="1"/>
  <c r="D1994" i="3"/>
  <c r="B1994" i="3" s="1"/>
  <c r="D1995" i="3"/>
  <c r="B1995" i="3" s="1"/>
  <c r="D1996" i="3"/>
  <c r="B1996" i="3" s="1"/>
  <c r="D1997" i="3"/>
  <c r="B1997" i="3" s="1"/>
  <c r="D1998" i="3"/>
  <c r="B1998" i="3" s="1"/>
  <c r="D1999" i="3"/>
  <c r="B1999" i="3" s="1"/>
  <c r="D2000" i="3"/>
  <c r="B2000" i="3" s="1"/>
  <c r="D2001" i="3"/>
  <c r="B2001" i="3" s="1"/>
  <c r="D2002" i="3"/>
  <c r="B2002" i="3" s="1"/>
  <c r="D2003" i="3"/>
  <c r="B2003" i="3" s="1"/>
  <c r="D2004" i="3"/>
  <c r="B2004" i="3" s="1"/>
  <c r="D2005" i="3"/>
  <c r="B2005" i="3" s="1"/>
  <c r="D2006" i="3"/>
  <c r="B2006" i="3" s="1"/>
  <c r="D2007" i="3"/>
  <c r="B2007" i="3" s="1"/>
  <c r="D2008" i="3"/>
  <c r="B2008" i="3" s="1"/>
  <c r="D2009" i="3"/>
  <c r="B2009" i="3" s="1"/>
  <c r="D2010" i="3"/>
  <c r="B2010" i="3" s="1"/>
  <c r="D2011" i="3"/>
  <c r="B2011" i="3" s="1"/>
  <c r="D2012" i="3"/>
  <c r="B2012" i="3" s="1"/>
  <c r="D2013" i="3"/>
  <c r="B2013" i="3" s="1"/>
  <c r="D2014" i="3"/>
  <c r="B2014" i="3" s="1"/>
  <c r="D2015" i="3"/>
  <c r="B2015" i="3" s="1"/>
  <c r="D2016" i="3"/>
  <c r="B2016" i="3" s="1"/>
  <c r="D2017" i="3"/>
  <c r="B2017" i="3" s="1"/>
  <c r="D2018" i="3"/>
  <c r="B2018" i="3" s="1"/>
  <c r="D2019" i="3"/>
  <c r="B2019" i="3" s="1"/>
  <c r="D2020" i="3"/>
  <c r="B2020" i="3" s="1"/>
  <c r="D2021" i="3"/>
  <c r="B2021" i="3" s="1"/>
  <c r="D2022" i="3"/>
  <c r="B2022" i="3" s="1"/>
  <c r="D2023" i="3"/>
  <c r="B2023" i="3" s="1"/>
  <c r="D2024" i="3"/>
  <c r="B2024" i="3" s="1"/>
  <c r="D2025" i="3"/>
  <c r="B2025" i="3" s="1"/>
  <c r="D2026" i="3"/>
  <c r="B2026" i="3" s="1"/>
  <c r="D2027" i="3"/>
  <c r="B2027" i="3" s="1"/>
  <c r="D2028" i="3"/>
  <c r="B2028" i="3" s="1"/>
  <c r="D2029" i="3"/>
  <c r="B2029" i="3" s="1"/>
  <c r="D2030" i="3"/>
  <c r="B2030" i="3" s="1"/>
  <c r="D2031" i="3"/>
  <c r="B2031" i="3" s="1"/>
  <c r="D2032" i="3"/>
  <c r="B2032" i="3" s="1"/>
  <c r="D2033" i="3"/>
  <c r="B2033" i="3" s="1"/>
  <c r="D2034" i="3"/>
  <c r="B2034" i="3" s="1"/>
  <c r="D2035" i="3"/>
  <c r="B2035" i="3" s="1"/>
  <c r="D2036" i="3"/>
  <c r="B2036" i="3" s="1"/>
  <c r="D2037" i="3"/>
  <c r="B2037" i="3" s="1"/>
  <c r="D2038" i="3"/>
  <c r="B2038" i="3" s="1"/>
  <c r="D2039" i="3"/>
  <c r="B2039" i="3" s="1"/>
  <c r="D2040" i="3"/>
  <c r="B2040" i="3" s="1"/>
  <c r="D2041" i="3"/>
  <c r="B2041" i="3" s="1"/>
  <c r="D2042" i="3"/>
  <c r="B2042" i="3" s="1"/>
  <c r="D2043" i="3"/>
  <c r="B2043" i="3" s="1"/>
  <c r="D2044" i="3"/>
  <c r="B2044" i="3" s="1"/>
  <c r="D2045" i="3"/>
  <c r="B2045" i="3" s="1"/>
  <c r="D2046" i="3"/>
  <c r="B2046" i="3" s="1"/>
  <c r="D2047" i="3"/>
  <c r="B2047" i="3" s="1"/>
  <c r="D2048" i="3"/>
  <c r="B2048" i="3" s="1"/>
  <c r="D2049" i="3"/>
  <c r="B2049" i="3" s="1"/>
  <c r="D2050" i="3"/>
  <c r="B2050" i="3" s="1"/>
  <c r="D2051" i="3"/>
  <c r="B2051" i="3" s="1"/>
  <c r="D2052" i="3"/>
  <c r="B2052" i="3" s="1"/>
  <c r="D2053" i="3"/>
  <c r="B2053" i="3" s="1"/>
  <c r="D2054" i="3"/>
  <c r="B2054" i="3" s="1"/>
  <c r="D2055" i="3"/>
  <c r="B2055" i="3" s="1"/>
  <c r="D2056" i="3"/>
  <c r="B2056" i="3" s="1"/>
  <c r="D2057" i="3"/>
  <c r="B2057" i="3" s="1"/>
  <c r="D2058" i="3"/>
  <c r="B2058" i="3" s="1"/>
  <c r="D2059" i="3"/>
  <c r="B2059" i="3" s="1"/>
  <c r="D2060" i="3"/>
  <c r="B2060" i="3" s="1"/>
  <c r="D2061" i="3"/>
  <c r="B2061" i="3" s="1"/>
  <c r="D2062" i="3"/>
  <c r="B2062" i="3" s="1"/>
  <c r="D2063" i="3"/>
  <c r="B2063" i="3" s="1"/>
  <c r="D2064" i="3"/>
  <c r="B2064" i="3" s="1"/>
  <c r="D2065" i="3"/>
  <c r="B2065" i="3" s="1"/>
  <c r="D2066" i="3"/>
  <c r="B2066" i="3" s="1"/>
  <c r="D2067" i="3"/>
  <c r="B2067" i="3" s="1"/>
  <c r="D2068" i="3"/>
  <c r="B2068" i="3" s="1"/>
  <c r="D2069" i="3"/>
  <c r="B2069" i="3" s="1"/>
  <c r="D2070" i="3"/>
  <c r="B2070" i="3" s="1"/>
  <c r="D2071" i="3"/>
  <c r="B2071" i="3" s="1"/>
  <c r="D2072" i="3"/>
  <c r="B2072" i="3" s="1"/>
  <c r="D2073" i="3"/>
  <c r="B2073" i="3" s="1"/>
  <c r="D2074" i="3"/>
  <c r="B2074" i="3" s="1"/>
  <c r="D2075" i="3"/>
  <c r="B2075" i="3" s="1"/>
  <c r="D2076" i="3"/>
  <c r="B2076" i="3" s="1"/>
  <c r="D2077" i="3"/>
  <c r="B2077" i="3" s="1"/>
  <c r="D2078" i="3"/>
  <c r="B2078" i="3" s="1"/>
  <c r="D2079" i="3"/>
  <c r="B2079" i="3" s="1"/>
  <c r="D2080" i="3"/>
  <c r="B2080" i="3" s="1"/>
  <c r="D2081" i="3"/>
  <c r="B2081" i="3" s="1"/>
  <c r="D2082" i="3"/>
  <c r="B2082" i="3" s="1"/>
  <c r="D2083" i="3"/>
  <c r="B2083" i="3" s="1"/>
  <c r="D2084" i="3"/>
  <c r="B2084" i="3" s="1"/>
  <c r="D2085" i="3"/>
  <c r="B2085" i="3" s="1"/>
  <c r="D2086" i="3"/>
  <c r="B2086" i="3" s="1"/>
  <c r="D2087" i="3"/>
  <c r="B2087" i="3" s="1"/>
  <c r="D2088" i="3"/>
  <c r="B2088" i="3" s="1"/>
  <c r="D2089" i="3"/>
  <c r="B2089" i="3" s="1"/>
  <c r="D2090" i="3"/>
  <c r="B2090" i="3" s="1"/>
  <c r="D2091" i="3"/>
  <c r="B2091" i="3" s="1"/>
  <c r="D2092" i="3"/>
  <c r="B2092" i="3" s="1"/>
  <c r="D2093" i="3"/>
  <c r="B2093" i="3" s="1"/>
  <c r="D2094" i="3"/>
  <c r="B2094" i="3" s="1"/>
  <c r="D2095" i="3"/>
  <c r="B2095" i="3" s="1"/>
  <c r="D2096" i="3"/>
  <c r="B2096" i="3" s="1"/>
  <c r="D2097" i="3"/>
  <c r="B2097" i="3" s="1"/>
  <c r="D2098" i="3"/>
  <c r="B2098" i="3" s="1"/>
  <c r="D2099" i="3"/>
  <c r="B2099" i="3" s="1"/>
  <c r="D2100" i="3"/>
  <c r="B2100" i="3" s="1"/>
  <c r="D2101" i="3"/>
  <c r="B2101" i="3" s="1"/>
  <c r="D2102" i="3"/>
  <c r="B2102" i="3" s="1"/>
  <c r="D2103" i="3"/>
  <c r="B2103" i="3" s="1"/>
  <c r="D2104" i="3"/>
  <c r="B2104" i="3" s="1"/>
  <c r="D2105" i="3"/>
  <c r="B2105" i="3" s="1"/>
  <c r="D2106" i="3"/>
  <c r="B2106" i="3" s="1"/>
  <c r="D2107" i="3"/>
  <c r="B2107" i="3" s="1"/>
  <c r="D2108" i="3"/>
  <c r="B2108" i="3" s="1"/>
  <c r="D2109" i="3"/>
  <c r="B2109" i="3" s="1"/>
  <c r="D2110" i="3"/>
  <c r="B2110" i="3" s="1"/>
  <c r="D2111" i="3"/>
  <c r="B2111" i="3" s="1"/>
  <c r="D2112" i="3"/>
  <c r="B2112" i="3" s="1"/>
  <c r="D2113" i="3"/>
  <c r="B2113" i="3" s="1"/>
  <c r="D2114" i="3"/>
  <c r="B2114" i="3" s="1"/>
  <c r="D2115" i="3"/>
  <c r="B2115" i="3" s="1"/>
  <c r="D2116" i="3"/>
  <c r="B2116" i="3" s="1"/>
  <c r="D2117" i="3"/>
  <c r="B2117" i="3" s="1"/>
  <c r="D2118" i="3"/>
  <c r="B2118" i="3" s="1"/>
  <c r="D2119" i="3"/>
  <c r="B2119" i="3" s="1"/>
  <c r="D2120" i="3"/>
  <c r="B2120" i="3" s="1"/>
  <c r="D2121" i="3"/>
  <c r="B2121" i="3" s="1"/>
  <c r="D2122" i="3"/>
  <c r="B2122" i="3" s="1"/>
  <c r="D2123" i="3"/>
  <c r="B2123" i="3" s="1"/>
  <c r="D2124" i="3"/>
  <c r="B2124" i="3" s="1"/>
  <c r="D2125" i="3"/>
  <c r="B2125" i="3" s="1"/>
  <c r="D2126" i="3"/>
  <c r="B2126" i="3" s="1"/>
  <c r="D2127" i="3"/>
  <c r="B2127" i="3" s="1"/>
  <c r="D2128" i="3"/>
  <c r="B2128" i="3" s="1"/>
  <c r="D2129" i="3"/>
  <c r="B2129" i="3" s="1"/>
  <c r="D2130" i="3"/>
  <c r="B2130" i="3" s="1"/>
  <c r="D2131" i="3"/>
  <c r="B2131" i="3" s="1"/>
  <c r="D2132" i="3"/>
  <c r="B2132" i="3" s="1"/>
  <c r="D2133" i="3"/>
  <c r="B2133" i="3" s="1"/>
  <c r="D2134" i="3"/>
  <c r="B2134" i="3" s="1"/>
  <c r="D2135" i="3"/>
  <c r="B2135" i="3" s="1"/>
  <c r="D2136" i="3"/>
  <c r="B2136" i="3" s="1"/>
  <c r="D2137" i="3"/>
  <c r="B2137" i="3" s="1"/>
  <c r="D2138" i="3"/>
  <c r="B2138" i="3" s="1"/>
  <c r="D2139" i="3"/>
  <c r="B2139" i="3" s="1"/>
  <c r="D2140" i="3"/>
  <c r="B2140" i="3" s="1"/>
  <c r="D2141" i="3"/>
  <c r="B2141" i="3" s="1"/>
  <c r="D2142" i="3"/>
  <c r="B2142" i="3" s="1"/>
  <c r="D2143" i="3"/>
  <c r="B2143" i="3" s="1"/>
  <c r="D2144" i="3"/>
  <c r="B2144" i="3" s="1"/>
  <c r="D2145" i="3"/>
  <c r="B2145" i="3" s="1"/>
  <c r="D2146" i="3"/>
  <c r="B2146" i="3" s="1"/>
  <c r="D2147" i="3"/>
  <c r="B2147" i="3" s="1"/>
  <c r="D2148" i="3"/>
  <c r="B2148" i="3" s="1"/>
  <c r="D2149" i="3"/>
  <c r="B2149" i="3" s="1"/>
  <c r="D2150" i="3"/>
  <c r="B2150" i="3" s="1"/>
  <c r="D2151" i="3"/>
  <c r="B2151" i="3" s="1"/>
  <c r="D2152" i="3"/>
  <c r="B2152" i="3" s="1"/>
  <c r="D2153" i="3"/>
  <c r="B2153" i="3" s="1"/>
  <c r="D2154" i="3"/>
  <c r="B2154" i="3" s="1"/>
  <c r="D2155" i="3"/>
  <c r="B2155" i="3" s="1"/>
  <c r="D2156" i="3"/>
  <c r="B2156" i="3" s="1"/>
  <c r="D2157" i="3"/>
  <c r="B2157" i="3" s="1"/>
  <c r="D2158" i="3"/>
  <c r="B2158" i="3" s="1"/>
  <c r="D2159" i="3"/>
  <c r="B2159" i="3" s="1"/>
  <c r="D2160" i="3"/>
  <c r="B2160" i="3" s="1"/>
  <c r="D2161" i="3"/>
  <c r="B2161" i="3" s="1"/>
  <c r="D2162" i="3"/>
  <c r="B2162" i="3" s="1"/>
  <c r="D2163" i="3"/>
  <c r="B2163" i="3" s="1"/>
  <c r="D2164" i="3"/>
  <c r="B2164" i="3" s="1"/>
  <c r="D2165" i="3"/>
  <c r="B2165" i="3" s="1"/>
  <c r="D2166" i="3"/>
  <c r="B2166" i="3" s="1"/>
  <c r="D2167" i="3"/>
  <c r="B2167" i="3" s="1"/>
  <c r="D2168" i="3"/>
  <c r="B2168" i="3" s="1"/>
  <c r="D2169" i="3"/>
  <c r="B2169" i="3" s="1"/>
  <c r="D2170" i="3"/>
  <c r="B2170" i="3" s="1"/>
  <c r="D2171" i="3"/>
  <c r="B2171" i="3" s="1"/>
  <c r="D2172" i="3"/>
  <c r="B2172" i="3" s="1"/>
  <c r="D2173" i="3"/>
  <c r="B2173" i="3" s="1"/>
  <c r="D2174" i="3"/>
  <c r="B2174" i="3" s="1"/>
  <c r="D2175" i="3"/>
  <c r="B2175" i="3" s="1"/>
  <c r="D2176" i="3"/>
  <c r="B2176" i="3" s="1"/>
  <c r="D2177" i="3"/>
  <c r="B2177" i="3" s="1"/>
  <c r="D2178" i="3"/>
  <c r="B2178" i="3" s="1"/>
  <c r="D2179" i="3"/>
  <c r="B2179" i="3" s="1"/>
  <c r="D2180" i="3"/>
  <c r="B2180" i="3" s="1"/>
  <c r="D2181" i="3"/>
  <c r="B2181" i="3" s="1"/>
  <c r="D2182" i="3"/>
  <c r="B2182" i="3" s="1"/>
  <c r="D2183" i="3"/>
  <c r="B2183" i="3" s="1"/>
  <c r="D2184" i="3"/>
  <c r="B2184" i="3" s="1"/>
  <c r="D2185" i="3"/>
  <c r="B2185" i="3" s="1"/>
  <c r="D2186" i="3"/>
  <c r="B2186" i="3" s="1"/>
  <c r="D2187" i="3"/>
  <c r="B2187" i="3" s="1"/>
  <c r="D2188" i="3"/>
  <c r="B2188" i="3" s="1"/>
  <c r="D2189" i="3"/>
  <c r="B2189" i="3" s="1"/>
  <c r="D2190" i="3"/>
  <c r="B2190" i="3" s="1"/>
  <c r="D2191" i="3"/>
  <c r="B2191" i="3" s="1"/>
  <c r="D2192" i="3"/>
  <c r="B2192" i="3" s="1"/>
  <c r="D2193" i="3"/>
  <c r="B2193" i="3" s="1"/>
  <c r="D2194" i="3"/>
  <c r="B2194" i="3" s="1"/>
  <c r="D2195" i="3"/>
  <c r="B2195" i="3" s="1"/>
  <c r="D2196" i="3"/>
  <c r="B2196" i="3" s="1"/>
  <c r="D2197" i="3"/>
  <c r="B2197" i="3" s="1"/>
  <c r="D2198" i="3"/>
  <c r="B2198" i="3" s="1"/>
  <c r="D2199" i="3"/>
  <c r="B2199" i="3" s="1"/>
  <c r="D2200" i="3"/>
  <c r="B2200" i="3" s="1"/>
  <c r="D2201" i="3"/>
  <c r="B2201" i="3" s="1"/>
  <c r="D2202" i="3"/>
  <c r="B2202" i="3" s="1"/>
  <c r="D2203" i="3"/>
  <c r="B2203" i="3" s="1"/>
  <c r="D2204" i="3"/>
  <c r="B2204" i="3" s="1"/>
  <c r="D2205" i="3"/>
  <c r="B2205" i="3" s="1"/>
  <c r="D2206" i="3"/>
  <c r="B2206" i="3" s="1"/>
  <c r="D2207" i="3"/>
  <c r="B2207" i="3" s="1"/>
  <c r="D2208" i="3"/>
  <c r="B2208" i="3" s="1"/>
  <c r="D2209" i="3"/>
  <c r="B2209" i="3" s="1"/>
  <c r="D2210" i="3"/>
  <c r="B2210" i="3" s="1"/>
  <c r="D2211" i="3"/>
  <c r="B2211" i="3" s="1"/>
  <c r="D2212" i="3"/>
  <c r="B2212" i="3" s="1"/>
  <c r="D2213" i="3"/>
  <c r="B2213" i="3" s="1"/>
  <c r="D2214" i="3"/>
  <c r="B2214" i="3" s="1"/>
  <c r="D2215" i="3"/>
  <c r="B2215" i="3" s="1"/>
  <c r="D2216" i="3"/>
  <c r="B2216" i="3" s="1"/>
  <c r="D2217" i="3"/>
  <c r="B2217" i="3" s="1"/>
  <c r="D2218" i="3"/>
  <c r="B2218" i="3" s="1"/>
  <c r="D2219" i="3"/>
  <c r="B2219" i="3" s="1"/>
  <c r="D2220" i="3"/>
  <c r="B2220" i="3" s="1"/>
  <c r="D2221" i="3"/>
  <c r="B2221" i="3" s="1"/>
  <c r="D2222" i="3"/>
  <c r="B2222" i="3" s="1"/>
  <c r="D2223" i="3"/>
  <c r="B2223" i="3" s="1"/>
  <c r="D2224" i="3"/>
  <c r="B2224" i="3" s="1"/>
  <c r="D2225" i="3"/>
  <c r="B2225" i="3" s="1"/>
  <c r="D2226" i="3"/>
  <c r="B2226" i="3" s="1"/>
  <c r="D2227" i="3"/>
  <c r="B2227" i="3" s="1"/>
  <c r="D2228" i="3"/>
  <c r="B2228" i="3" s="1"/>
  <c r="D2229" i="3"/>
  <c r="B2229" i="3" s="1"/>
  <c r="D2230" i="3"/>
  <c r="B2230" i="3" s="1"/>
  <c r="D2231" i="3"/>
  <c r="B2231" i="3" s="1"/>
  <c r="D2232" i="3"/>
  <c r="B2232" i="3" s="1"/>
  <c r="D2233" i="3"/>
  <c r="B2233" i="3" s="1"/>
  <c r="D2234" i="3"/>
  <c r="B2234" i="3" s="1"/>
  <c r="D2235" i="3"/>
  <c r="B2235" i="3" s="1"/>
  <c r="D2236" i="3"/>
  <c r="B2236" i="3" s="1"/>
  <c r="D2237" i="3"/>
  <c r="B2237" i="3" s="1"/>
  <c r="D2238" i="3"/>
  <c r="B2238" i="3" s="1"/>
  <c r="D2239" i="3"/>
  <c r="B2239" i="3" s="1"/>
  <c r="D2240" i="3"/>
  <c r="B2240" i="3" s="1"/>
  <c r="D2241" i="3"/>
  <c r="B2241" i="3" s="1"/>
  <c r="D2242" i="3"/>
  <c r="B2242" i="3" s="1"/>
  <c r="D2243" i="3"/>
  <c r="B2243" i="3" s="1"/>
  <c r="D2244" i="3"/>
  <c r="B2244" i="3" s="1"/>
  <c r="D2245" i="3"/>
  <c r="B2245" i="3" s="1"/>
  <c r="D2246" i="3"/>
  <c r="B2246" i="3" s="1"/>
  <c r="D2247" i="3"/>
  <c r="B2247" i="3" s="1"/>
  <c r="D2248" i="3"/>
  <c r="B2248" i="3" s="1"/>
  <c r="D2249" i="3"/>
  <c r="B2249" i="3" s="1"/>
  <c r="D2250" i="3"/>
  <c r="B2250" i="3" s="1"/>
  <c r="D2251" i="3"/>
  <c r="B2251" i="3" s="1"/>
  <c r="D2252" i="3"/>
  <c r="B2252" i="3" s="1"/>
  <c r="D2253" i="3"/>
  <c r="B2253" i="3" s="1"/>
  <c r="D2254" i="3"/>
  <c r="B2254" i="3" s="1"/>
  <c r="D2255" i="3"/>
  <c r="B2255" i="3" s="1"/>
  <c r="D2256" i="3"/>
  <c r="B2256" i="3" s="1"/>
  <c r="D2257" i="3"/>
  <c r="B2257" i="3" s="1"/>
  <c r="D2258" i="3"/>
  <c r="B2258" i="3" s="1"/>
  <c r="D2259" i="3"/>
  <c r="B2259" i="3" s="1"/>
  <c r="D2260" i="3"/>
  <c r="B2260" i="3" s="1"/>
  <c r="D2261" i="3"/>
  <c r="B2261" i="3" s="1"/>
  <c r="D2262" i="3"/>
  <c r="B2262" i="3" s="1"/>
  <c r="D2263" i="3"/>
  <c r="B2263" i="3" s="1"/>
  <c r="D2264" i="3"/>
  <c r="B2264" i="3" s="1"/>
  <c r="D2265" i="3"/>
  <c r="B2265" i="3" s="1"/>
  <c r="D2266" i="3"/>
  <c r="B2266" i="3" s="1"/>
  <c r="D2267" i="3"/>
  <c r="B2267" i="3" s="1"/>
  <c r="D2268" i="3"/>
  <c r="B2268" i="3" s="1"/>
  <c r="D2269" i="3"/>
  <c r="B2269" i="3" s="1"/>
  <c r="D2270" i="3"/>
  <c r="B2270" i="3" s="1"/>
  <c r="D2271" i="3"/>
  <c r="B2271" i="3" s="1"/>
  <c r="D2272" i="3"/>
  <c r="B2272" i="3" s="1"/>
  <c r="D2273" i="3"/>
  <c r="B2273" i="3" s="1"/>
  <c r="D2274" i="3"/>
  <c r="B2274" i="3" s="1"/>
  <c r="D2275" i="3"/>
  <c r="B2275" i="3" s="1"/>
  <c r="D2276" i="3"/>
  <c r="B2276" i="3" s="1"/>
  <c r="D2277" i="3"/>
  <c r="B2277" i="3" s="1"/>
  <c r="D2278" i="3"/>
  <c r="B2278" i="3" s="1"/>
  <c r="D2279" i="3"/>
  <c r="B2279" i="3" s="1"/>
  <c r="D2280" i="3"/>
  <c r="B2280" i="3" s="1"/>
  <c r="D2281" i="3"/>
  <c r="B2281" i="3" s="1"/>
  <c r="D2282" i="3"/>
  <c r="B2282" i="3" s="1"/>
  <c r="D2283" i="3"/>
  <c r="B2283" i="3" s="1"/>
  <c r="D2284" i="3"/>
  <c r="B2284" i="3" s="1"/>
  <c r="D2285" i="3"/>
  <c r="B2285" i="3" s="1"/>
  <c r="D2286" i="3"/>
  <c r="B2286" i="3" s="1"/>
  <c r="D2287" i="3"/>
  <c r="B2287" i="3" s="1"/>
  <c r="D2288" i="3"/>
  <c r="B2288" i="3" s="1"/>
  <c r="D2289" i="3"/>
  <c r="B2289" i="3" s="1"/>
  <c r="D2290" i="3"/>
  <c r="B2290" i="3" s="1"/>
  <c r="D2291" i="3"/>
  <c r="B2291" i="3" s="1"/>
  <c r="D2292" i="3"/>
  <c r="B2292" i="3" s="1"/>
  <c r="D2293" i="3"/>
  <c r="B2293" i="3" s="1"/>
  <c r="D2294" i="3"/>
  <c r="B2294" i="3" s="1"/>
  <c r="D2295" i="3"/>
  <c r="B2295" i="3" s="1"/>
  <c r="D2296" i="3"/>
  <c r="B2296" i="3" s="1"/>
  <c r="D2297" i="3"/>
  <c r="B2297" i="3" s="1"/>
  <c r="D2298" i="3"/>
  <c r="B2298" i="3" s="1"/>
  <c r="D2299" i="3"/>
  <c r="B2299" i="3" s="1"/>
  <c r="D2300" i="3"/>
  <c r="B2300" i="3" s="1"/>
  <c r="D2301" i="3"/>
  <c r="B2301" i="3" s="1"/>
  <c r="D2302" i="3"/>
  <c r="B2302" i="3" s="1"/>
  <c r="D2303" i="3"/>
  <c r="B2303" i="3" s="1"/>
  <c r="D2304" i="3"/>
  <c r="B2304" i="3" s="1"/>
  <c r="D2305" i="3"/>
  <c r="B2305" i="3" s="1"/>
  <c r="D2306" i="3"/>
  <c r="B2306" i="3" s="1"/>
  <c r="D2307" i="3"/>
  <c r="B2307" i="3" s="1"/>
  <c r="D2308" i="3"/>
  <c r="B2308" i="3" s="1"/>
  <c r="D2309" i="3"/>
  <c r="B2309" i="3" s="1"/>
  <c r="D2310" i="3"/>
  <c r="B2310" i="3" s="1"/>
  <c r="D2311" i="3"/>
  <c r="B2311" i="3" s="1"/>
  <c r="D2312" i="3"/>
  <c r="B2312" i="3" s="1"/>
  <c r="D2313" i="3"/>
  <c r="B2313" i="3" s="1"/>
  <c r="D2314" i="3"/>
  <c r="B2314" i="3" s="1"/>
  <c r="D2315" i="3"/>
  <c r="B2315" i="3" s="1"/>
  <c r="D2316" i="3"/>
  <c r="B2316" i="3" s="1"/>
  <c r="D2317" i="3"/>
  <c r="B2317" i="3" s="1"/>
  <c r="D2318" i="3"/>
  <c r="B2318" i="3" s="1"/>
  <c r="D2319" i="3"/>
  <c r="B2319" i="3" s="1"/>
  <c r="D2320" i="3"/>
  <c r="B2320" i="3" s="1"/>
  <c r="D2321" i="3"/>
  <c r="B2321" i="3" s="1"/>
  <c r="D2322" i="3"/>
  <c r="B2322" i="3" s="1"/>
  <c r="D2323" i="3"/>
  <c r="B2323" i="3" s="1"/>
  <c r="D2324" i="3"/>
  <c r="B2324" i="3" s="1"/>
  <c r="D2325" i="3"/>
  <c r="B2325" i="3" s="1"/>
  <c r="D2326" i="3"/>
  <c r="B2326" i="3" s="1"/>
  <c r="D2327" i="3"/>
  <c r="B2327" i="3" s="1"/>
  <c r="D2328" i="3"/>
  <c r="B2328" i="3" s="1"/>
  <c r="D2329" i="3"/>
  <c r="B2329" i="3" s="1"/>
  <c r="D2330" i="3"/>
  <c r="B2330" i="3" s="1"/>
  <c r="D2331" i="3"/>
  <c r="B2331" i="3" s="1"/>
  <c r="D2332" i="3"/>
  <c r="B2332" i="3" s="1"/>
  <c r="D2333" i="3"/>
  <c r="B2333" i="3" s="1"/>
  <c r="D2334" i="3"/>
  <c r="B2334" i="3" s="1"/>
  <c r="D2335" i="3"/>
  <c r="B2335" i="3" s="1"/>
  <c r="D2336" i="3"/>
  <c r="B2336" i="3" s="1"/>
  <c r="D2337" i="3"/>
  <c r="B2337" i="3" s="1"/>
  <c r="D2338" i="3"/>
  <c r="B2338" i="3" s="1"/>
  <c r="D2339" i="3"/>
  <c r="B2339" i="3" s="1"/>
  <c r="D2340" i="3"/>
  <c r="B2340" i="3" s="1"/>
  <c r="D2341" i="3"/>
  <c r="B2341" i="3" s="1"/>
  <c r="D2342" i="3"/>
  <c r="B2342" i="3" s="1"/>
  <c r="D2343" i="3"/>
  <c r="B2343" i="3" s="1"/>
  <c r="D2344" i="3"/>
  <c r="B2344" i="3" s="1"/>
  <c r="D2345" i="3"/>
  <c r="B2345" i="3" s="1"/>
  <c r="D2346" i="3"/>
  <c r="B2346" i="3" s="1"/>
  <c r="D2347" i="3"/>
  <c r="B2347" i="3" s="1"/>
  <c r="D2348" i="3"/>
  <c r="B2348" i="3" s="1"/>
  <c r="D2349" i="3"/>
  <c r="B2349" i="3" s="1"/>
  <c r="D2350" i="3"/>
  <c r="B2350" i="3" s="1"/>
  <c r="D2351" i="3"/>
  <c r="B2351" i="3" s="1"/>
  <c r="D2352" i="3"/>
  <c r="B2352" i="3" s="1"/>
  <c r="D2353" i="3"/>
  <c r="B2353" i="3" s="1"/>
  <c r="D2354" i="3"/>
  <c r="B2354" i="3" s="1"/>
  <c r="D2355" i="3"/>
  <c r="B2355" i="3" s="1"/>
  <c r="D2356" i="3"/>
  <c r="B2356" i="3" s="1"/>
  <c r="D2357" i="3"/>
  <c r="B2357" i="3" s="1"/>
  <c r="D2358" i="3"/>
  <c r="B2358" i="3" s="1"/>
  <c r="D2359" i="3"/>
  <c r="B2359" i="3" s="1"/>
  <c r="D2360" i="3"/>
  <c r="B2360" i="3" s="1"/>
  <c r="D2361" i="3"/>
  <c r="B2361" i="3" s="1"/>
  <c r="D2362" i="3"/>
  <c r="B2362" i="3" s="1"/>
  <c r="D2363" i="3"/>
  <c r="B2363" i="3" s="1"/>
  <c r="D2364" i="3"/>
  <c r="B2364" i="3" s="1"/>
  <c r="D2365" i="3"/>
  <c r="B2365" i="3" s="1"/>
  <c r="D2366" i="3"/>
  <c r="B2366" i="3" s="1"/>
  <c r="D2367" i="3"/>
  <c r="B2367" i="3" s="1"/>
  <c r="D2368" i="3"/>
  <c r="B2368" i="3" s="1"/>
  <c r="D2369" i="3"/>
  <c r="B2369" i="3" s="1"/>
  <c r="D2370" i="3"/>
  <c r="B2370" i="3" s="1"/>
  <c r="D2371" i="3"/>
  <c r="B2371" i="3" s="1"/>
  <c r="D2372" i="3"/>
  <c r="B2372" i="3" s="1"/>
  <c r="D2373" i="3"/>
  <c r="B2373" i="3" s="1"/>
  <c r="D2374" i="3"/>
  <c r="B2374" i="3" s="1"/>
  <c r="D2375" i="3"/>
  <c r="B2375" i="3" s="1"/>
  <c r="D2376" i="3"/>
  <c r="B2376" i="3" s="1"/>
  <c r="D2377" i="3"/>
  <c r="B2377" i="3" s="1"/>
  <c r="D2378" i="3"/>
  <c r="B2378" i="3" s="1"/>
  <c r="D2379" i="3"/>
  <c r="B2379" i="3" s="1"/>
  <c r="D2380" i="3"/>
  <c r="B2380" i="3" s="1"/>
  <c r="D2381" i="3"/>
  <c r="B2381" i="3" s="1"/>
  <c r="D2382" i="3"/>
  <c r="B2382" i="3" s="1"/>
  <c r="D2383" i="3"/>
  <c r="B2383" i="3" s="1"/>
  <c r="D2384" i="3"/>
  <c r="B2384" i="3" s="1"/>
  <c r="D2385" i="3"/>
  <c r="B2385" i="3" s="1"/>
  <c r="D2386" i="3"/>
  <c r="B2386" i="3" s="1"/>
  <c r="D2387" i="3"/>
  <c r="B2387" i="3" s="1"/>
  <c r="D2388" i="3"/>
  <c r="B2388" i="3" s="1"/>
  <c r="D2389" i="3"/>
  <c r="B2389" i="3" s="1"/>
  <c r="D2390" i="3"/>
  <c r="B2390" i="3" s="1"/>
  <c r="D2391" i="3"/>
  <c r="B2391" i="3" s="1"/>
  <c r="D2392" i="3"/>
  <c r="B2392" i="3" s="1"/>
  <c r="D2393" i="3"/>
  <c r="B2393" i="3" s="1"/>
  <c r="D2394" i="3"/>
  <c r="B2394" i="3" s="1"/>
  <c r="D2395" i="3"/>
  <c r="B2395" i="3" s="1"/>
  <c r="D2396" i="3"/>
  <c r="B2396" i="3" s="1"/>
  <c r="D2397" i="3"/>
  <c r="B2397" i="3" s="1"/>
  <c r="D2398" i="3"/>
  <c r="B2398" i="3" s="1"/>
  <c r="D2399" i="3"/>
  <c r="B2399" i="3" s="1"/>
  <c r="D2400" i="3"/>
  <c r="B2400" i="3" s="1"/>
  <c r="D2401" i="3"/>
  <c r="B2401" i="3" s="1"/>
  <c r="D2402" i="3"/>
  <c r="B2402" i="3" s="1"/>
  <c r="D2403" i="3"/>
  <c r="B2403" i="3" s="1"/>
  <c r="D2404" i="3"/>
  <c r="B2404" i="3" s="1"/>
  <c r="D2405" i="3"/>
  <c r="B2405" i="3" s="1"/>
  <c r="D2406" i="3"/>
  <c r="B2406" i="3" s="1"/>
  <c r="D2407" i="3"/>
  <c r="B2407" i="3" s="1"/>
  <c r="D2408" i="3"/>
  <c r="B2408" i="3" s="1"/>
  <c r="D2409" i="3"/>
  <c r="B2409" i="3" s="1"/>
  <c r="D2410" i="3"/>
  <c r="B2410" i="3" s="1"/>
  <c r="D2411" i="3"/>
  <c r="B2411" i="3" s="1"/>
  <c r="D2412" i="3"/>
  <c r="B2412" i="3" s="1"/>
  <c r="D2413" i="3"/>
  <c r="B2413" i="3" s="1"/>
  <c r="D2414" i="3"/>
  <c r="B2414" i="3" s="1"/>
  <c r="D2415" i="3"/>
  <c r="B2415" i="3" s="1"/>
  <c r="D2416" i="3"/>
  <c r="B2416" i="3" s="1"/>
  <c r="D2417" i="3"/>
  <c r="B2417" i="3" s="1"/>
  <c r="D2418" i="3"/>
  <c r="B2418" i="3" s="1"/>
  <c r="D2419" i="3"/>
  <c r="B2419" i="3" s="1"/>
  <c r="D2420" i="3"/>
  <c r="B2420" i="3" s="1"/>
  <c r="D2421" i="3"/>
  <c r="B2421" i="3" s="1"/>
  <c r="D2422" i="3"/>
  <c r="B2422" i="3" s="1"/>
  <c r="D2423" i="3"/>
  <c r="B2423" i="3" s="1"/>
  <c r="D2424" i="3"/>
  <c r="B2424" i="3" s="1"/>
  <c r="D2425" i="3"/>
  <c r="B2425" i="3" s="1"/>
  <c r="D2426" i="3"/>
  <c r="B2426" i="3" s="1"/>
  <c r="D2427" i="3"/>
  <c r="B2427" i="3" s="1"/>
  <c r="D2428" i="3"/>
  <c r="B2428" i="3" s="1"/>
  <c r="D2429" i="3"/>
  <c r="B2429" i="3" s="1"/>
  <c r="D2430" i="3"/>
  <c r="B2430" i="3" s="1"/>
  <c r="D2431" i="3"/>
  <c r="B2431" i="3" s="1"/>
  <c r="D2432" i="3"/>
  <c r="B2432" i="3" s="1"/>
  <c r="D2433" i="3"/>
  <c r="B2433" i="3" s="1"/>
  <c r="D2434" i="3"/>
  <c r="B2434" i="3" s="1"/>
  <c r="D2435" i="3"/>
  <c r="B2435" i="3" s="1"/>
  <c r="D2436" i="3"/>
  <c r="B2436" i="3" s="1"/>
  <c r="D2437" i="3"/>
  <c r="B2437" i="3" s="1"/>
  <c r="D2438" i="3"/>
  <c r="B2438" i="3" s="1"/>
  <c r="D2439" i="3"/>
  <c r="B2439" i="3" s="1"/>
  <c r="D2440" i="3"/>
  <c r="B2440" i="3" s="1"/>
  <c r="D2441" i="3"/>
  <c r="B2441" i="3" s="1"/>
  <c r="D2442" i="3"/>
  <c r="B2442" i="3" s="1"/>
  <c r="D2443" i="3"/>
  <c r="B2443" i="3" s="1"/>
  <c r="D2444" i="3"/>
  <c r="B2444" i="3" s="1"/>
  <c r="D2445" i="3"/>
  <c r="B2445" i="3" s="1"/>
  <c r="D2446" i="3"/>
  <c r="B2446" i="3" s="1"/>
  <c r="D2447" i="3"/>
  <c r="B2447" i="3" s="1"/>
  <c r="D2448" i="3"/>
  <c r="B2448" i="3" s="1"/>
  <c r="D2449" i="3"/>
  <c r="B2449" i="3" s="1"/>
  <c r="D2450" i="3"/>
  <c r="B2450" i="3" s="1"/>
  <c r="D2451" i="3"/>
  <c r="B2451" i="3" s="1"/>
  <c r="D2452" i="3"/>
  <c r="B2452" i="3" s="1"/>
  <c r="D2453" i="3"/>
  <c r="B2453" i="3" s="1"/>
  <c r="D2454" i="3"/>
  <c r="B2454" i="3" s="1"/>
  <c r="D2455" i="3"/>
  <c r="B2455" i="3" s="1"/>
  <c r="D2456" i="3"/>
  <c r="B2456" i="3" s="1"/>
  <c r="D2457" i="3"/>
  <c r="B2457" i="3" s="1"/>
  <c r="D2458" i="3"/>
  <c r="B2458" i="3" s="1"/>
  <c r="D2459" i="3"/>
  <c r="B2459" i="3" s="1"/>
  <c r="D2460" i="3"/>
  <c r="B2460" i="3" s="1"/>
  <c r="D2461" i="3"/>
  <c r="B2461" i="3" s="1"/>
  <c r="D2462" i="3"/>
  <c r="B2462" i="3" s="1"/>
  <c r="D2463" i="3"/>
  <c r="B2463" i="3" s="1"/>
  <c r="D2464" i="3"/>
  <c r="B2464" i="3" s="1"/>
  <c r="D2465" i="3"/>
  <c r="B2465" i="3" s="1"/>
  <c r="D2466" i="3"/>
  <c r="B2466" i="3" s="1"/>
  <c r="D2467" i="3"/>
  <c r="B2467" i="3" s="1"/>
  <c r="D2468" i="3"/>
  <c r="B2468" i="3" s="1"/>
  <c r="D2469" i="3"/>
  <c r="B2469" i="3" s="1"/>
  <c r="D2470" i="3"/>
  <c r="B2470" i="3" s="1"/>
  <c r="D2471" i="3"/>
  <c r="B2471" i="3" s="1"/>
  <c r="D2472" i="3"/>
  <c r="B2472" i="3" s="1"/>
  <c r="D2473" i="3"/>
  <c r="B2473" i="3" s="1"/>
  <c r="D2474" i="3"/>
  <c r="B2474" i="3" s="1"/>
  <c r="D2475" i="3"/>
  <c r="B2475" i="3" s="1"/>
  <c r="D2476" i="3"/>
  <c r="B2476" i="3" s="1"/>
  <c r="D2477" i="3"/>
  <c r="B2477" i="3" s="1"/>
  <c r="D2478" i="3"/>
  <c r="B2478" i="3" s="1"/>
  <c r="D2479" i="3"/>
  <c r="B2479" i="3" s="1"/>
  <c r="D2480" i="3"/>
  <c r="B2480" i="3" s="1"/>
  <c r="D2481" i="3"/>
  <c r="B2481" i="3" s="1"/>
  <c r="D2482" i="3"/>
  <c r="B2482" i="3" s="1"/>
  <c r="D2483" i="3"/>
  <c r="B2483" i="3" s="1"/>
  <c r="D2484" i="3"/>
  <c r="B2484" i="3" s="1"/>
  <c r="D2485" i="3"/>
  <c r="B2485" i="3" s="1"/>
  <c r="D2486" i="3"/>
  <c r="B2486" i="3" s="1"/>
  <c r="D2487" i="3"/>
  <c r="B2487" i="3" s="1"/>
  <c r="D2488" i="3"/>
  <c r="B2488" i="3" s="1"/>
  <c r="D2489" i="3"/>
  <c r="B2489" i="3" s="1"/>
  <c r="D2490" i="3"/>
  <c r="B2490" i="3" s="1"/>
  <c r="D2491" i="3"/>
  <c r="B2491" i="3" s="1"/>
  <c r="D2492" i="3"/>
  <c r="B2492" i="3" s="1"/>
  <c r="D2493" i="3"/>
  <c r="B2493" i="3" s="1"/>
  <c r="D2494" i="3"/>
  <c r="B2494" i="3" s="1"/>
  <c r="D2495" i="3"/>
  <c r="B2495" i="3" s="1"/>
  <c r="D2496" i="3"/>
  <c r="B2496" i="3" s="1"/>
  <c r="D2497" i="3"/>
  <c r="B2497" i="3" s="1"/>
  <c r="D2498" i="3"/>
  <c r="B2498" i="3" s="1"/>
  <c r="D2499" i="3"/>
  <c r="B2499" i="3" s="1"/>
  <c r="D2500" i="3"/>
  <c r="B2500" i="3" s="1"/>
  <c r="D2501" i="3"/>
  <c r="B2501" i="3" s="1"/>
  <c r="D2502" i="3"/>
  <c r="B2502" i="3" s="1"/>
  <c r="D2503" i="3"/>
  <c r="B2503" i="3" s="1"/>
  <c r="D2504" i="3"/>
  <c r="B2504" i="3" s="1"/>
  <c r="D2505" i="3"/>
  <c r="B2505" i="3" s="1"/>
  <c r="D2506" i="3"/>
  <c r="B2506" i="3" s="1"/>
  <c r="D2507" i="3"/>
  <c r="B2507" i="3" s="1"/>
  <c r="D2508" i="3"/>
  <c r="B2508" i="3" s="1"/>
  <c r="D2509" i="3"/>
  <c r="B2509" i="3" s="1"/>
  <c r="D2510" i="3"/>
  <c r="B2510" i="3" s="1"/>
  <c r="D2511" i="3"/>
  <c r="B2511" i="3" s="1"/>
  <c r="D2512" i="3"/>
  <c r="B2512" i="3" s="1"/>
  <c r="D2513" i="3"/>
  <c r="B2513" i="3" s="1"/>
  <c r="D2514" i="3"/>
  <c r="B2514" i="3" s="1"/>
  <c r="D2515" i="3"/>
  <c r="B2515" i="3" s="1"/>
  <c r="D2516" i="3"/>
  <c r="B2516" i="3" s="1"/>
  <c r="D2517" i="3"/>
  <c r="B2517" i="3" s="1"/>
  <c r="D2518" i="3"/>
  <c r="B2518" i="3" s="1"/>
  <c r="D2519" i="3"/>
  <c r="B2519" i="3" s="1"/>
  <c r="D2520" i="3"/>
  <c r="B2520" i="3" s="1"/>
  <c r="D2521" i="3"/>
  <c r="B2521" i="3" s="1"/>
  <c r="D2522" i="3"/>
  <c r="B2522" i="3" s="1"/>
  <c r="D2523" i="3"/>
  <c r="B2523" i="3" s="1"/>
  <c r="D2524" i="3"/>
  <c r="B2524" i="3" s="1"/>
  <c r="D2525" i="3"/>
  <c r="B2525" i="3" s="1"/>
  <c r="D2526" i="3"/>
  <c r="B2526" i="3" s="1"/>
  <c r="D2527" i="3"/>
  <c r="B2527" i="3" s="1"/>
  <c r="D2528" i="3"/>
  <c r="B2528" i="3" s="1"/>
  <c r="D2529" i="3"/>
  <c r="B2529" i="3" s="1"/>
  <c r="D2530" i="3"/>
  <c r="B2530" i="3" s="1"/>
  <c r="D2531" i="3"/>
  <c r="B2531" i="3" s="1"/>
  <c r="D2532" i="3"/>
  <c r="B2532" i="3" s="1"/>
  <c r="D2533" i="3"/>
  <c r="B2533" i="3" s="1"/>
  <c r="D2534" i="3"/>
  <c r="B2534" i="3" s="1"/>
  <c r="D2535" i="3"/>
  <c r="B2535" i="3" s="1"/>
  <c r="D2536" i="3"/>
  <c r="B2536" i="3" s="1"/>
  <c r="D2537" i="3"/>
  <c r="B2537" i="3" s="1"/>
  <c r="D2538" i="3"/>
  <c r="B2538" i="3" s="1"/>
  <c r="D2539" i="3"/>
  <c r="B2539" i="3" s="1"/>
  <c r="D2540" i="3"/>
  <c r="B2540" i="3" s="1"/>
  <c r="D2541" i="3"/>
  <c r="B2541" i="3" s="1"/>
  <c r="D2542" i="3"/>
  <c r="B2542" i="3" s="1"/>
  <c r="D2543" i="3"/>
  <c r="B2543" i="3" s="1"/>
  <c r="D2544" i="3"/>
  <c r="B2544" i="3" s="1"/>
  <c r="D2545" i="3"/>
  <c r="B2545" i="3" s="1"/>
  <c r="D2546" i="3"/>
  <c r="B2546" i="3" s="1"/>
  <c r="D2547" i="3"/>
  <c r="B2547" i="3" s="1"/>
  <c r="D2548" i="3"/>
  <c r="B2548" i="3" s="1"/>
  <c r="D2549" i="3"/>
  <c r="B2549" i="3" s="1"/>
  <c r="D2550" i="3"/>
  <c r="B2550" i="3" s="1"/>
  <c r="D2551" i="3"/>
  <c r="B2551" i="3" s="1"/>
  <c r="D2552" i="3"/>
  <c r="B2552" i="3" s="1"/>
  <c r="D2553" i="3"/>
  <c r="B2553" i="3" s="1"/>
  <c r="D2554" i="3"/>
  <c r="B2554" i="3" s="1"/>
  <c r="D2555" i="3"/>
  <c r="B2555" i="3" s="1"/>
  <c r="D2556" i="3"/>
  <c r="B2556" i="3" s="1"/>
  <c r="D2557" i="3"/>
  <c r="B2557" i="3" s="1"/>
  <c r="D2558" i="3"/>
  <c r="B2558" i="3" s="1"/>
  <c r="D2559" i="3"/>
  <c r="B2559" i="3" s="1"/>
  <c r="D2560" i="3"/>
  <c r="B2560" i="3" s="1"/>
  <c r="D2561" i="3"/>
  <c r="B2561" i="3" s="1"/>
  <c r="D2562" i="3"/>
  <c r="B2562" i="3" s="1"/>
  <c r="D2563" i="3"/>
  <c r="B2563" i="3" s="1"/>
  <c r="D2564" i="3"/>
  <c r="B2564" i="3" s="1"/>
  <c r="D2565" i="3"/>
  <c r="B2565" i="3" s="1"/>
  <c r="D2566" i="3"/>
  <c r="B2566" i="3" s="1"/>
  <c r="D2567" i="3"/>
  <c r="B2567" i="3" s="1"/>
  <c r="D2568" i="3"/>
  <c r="B2568" i="3" s="1"/>
  <c r="D2569" i="3"/>
  <c r="B2569" i="3" s="1"/>
  <c r="D2570" i="3"/>
  <c r="B2570" i="3" s="1"/>
  <c r="D2571" i="3"/>
  <c r="B2571" i="3" s="1"/>
  <c r="D2572" i="3"/>
  <c r="B2572" i="3" s="1"/>
  <c r="D2573" i="3"/>
  <c r="B2573" i="3" s="1"/>
  <c r="D2574" i="3"/>
  <c r="B2574" i="3" s="1"/>
  <c r="D2575" i="3"/>
  <c r="B2575" i="3" s="1"/>
  <c r="D2576" i="3"/>
  <c r="B2576" i="3" s="1"/>
  <c r="D2577" i="3"/>
  <c r="B2577" i="3" s="1"/>
  <c r="D2578" i="3"/>
  <c r="B2578" i="3" s="1"/>
  <c r="D2579" i="3"/>
  <c r="B2579" i="3" s="1"/>
  <c r="D2580" i="3"/>
  <c r="B2580" i="3" s="1"/>
  <c r="D2581" i="3"/>
  <c r="B2581" i="3" s="1"/>
  <c r="D2582" i="3"/>
  <c r="B2582" i="3" s="1"/>
  <c r="D2583" i="3"/>
  <c r="B2583" i="3" s="1"/>
  <c r="D2584" i="3"/>
  <c r="B2584" i="3" s="1"/>
  <c r="D2585" i="3"/>
  <c r="B2585" i="3" s="1"/>
  <c r="D2586" i="3"/>
  <c r="B2586" i="3" s="1"/>
  <c r="D2587" i="3"/>
  <c r="B2587" i="3" s="1"/>
  <c r="D2588" i="3"/>
  <c r="B2588" i="3" s="1"/>
  <c r="D2589" i="3"/>
  <c r="B2589" i="3" s="1"/>
  <c r="D2590" i="3"/>
  <c r="B2590" i="3" s="1"/>
  <c r="D2591" i="3"/>
  <c r="B2591" i="3" s="1"/>
  <c r="D2592" i="3"/>
  <c r="B2592" i="3" s="1"/>
  <c r="D2593" i="3"/>
  <c r="B2593" i="3" s="1"/>
  <c r="D2594" i="3"/>
  <c r="B2594" i="3" s="1"/>
  <c r="D2595" i="3"/>
  <c r="B2595" i="3" s="1"/>
  <c r="D2596" i="3"/>
  <c r="B2596" i="3" s="1"/>
  <c r="D2597" i="3"/>
  <c r="B2597" i="3" s="1"/>
  <c r="D2598" i="3"/>
  <c r="B2598" i="3" s="1"/>
  <c r="D2599" i="3"/>
  <c r="B2599" i="3" s="1"/>
  <c r="D2600" i="3"/>
  <c r="B2600" i="3" s="1"/>
  <c r="D2601" i="3"/>
  <c r="B2601" i="3" s="1"/>
  <c r="D2602" i="3"/>
  <c r="B2602" i="3" s="1"/>
  <c r="D2603" i="3"/>
  <c r="B2603" i="3" s="1"/>
  <c r="D2604" i="3"/>
  <c r="B2604" i="3" s="1"/>
  <c r="D2605" i="3"/>
  <c r="B2605" i="3" s="1"/>
  <c r="D2606" i="3"/>
  <c r="B2606" i="3" s="1"/>
  <c r="D2607" i="3"/>
  <c r="B2607" i="3" s="1"/>
  <c r="D2608" i="3"/>
  <c r="B2608" i="3" s="1"/>
  <c r="D2609" i="3"/>
  <c r="B2609" i="3" s="1"/>
  <c r="D2610" i="3"/>
  <c r="B2610" i="3" s="1"/>
  <c r="D2611" i="3"/>
  <c r="B2611" i="3" s="1"/>
  <c r="D2612" i="3"/>
  <c r="B2612" i="3" s="1"/>
  <c r="D2613" i="3"/>
  <c r="B2613" i="3" s="1"/>
  <c r="D2614" i="3"/>
  <c r="B2614" i="3" s="1"/>
  <c r="D2615" i="3"/>
  <c r="B2615" i="3" s="1"/>
  <c r="D2616" i="3"/>
  <c r="B2616" i="3" s="1"/>
  <c r="D2617" i="3"/>
  <c r="B2617" i="3" s="1"/>
  <c r="D2618" i="3"/>
  <c r="B2618" i="3" s="1"/>
  <c r="D2619" i="3"/>
  <c r="B2619" i="3" s="1"/>
  <c r="D2620" i="3"/>
  <c r="B2620" i="3" s="1"/>
  <c r="D2621" i="3"/>
  <c r="B2621" i="3" s="1"/>
  <c r="D2622" i="3"/>
  <c r="B2622" i="3" s="1"/>
  <c r="D2623" i="3"/>
  <c r="B2623" i="3" s="1"/>
  <c r="D2624" i="3"/>
  <c r="B2624" i="3" s="1"/>
  <c r="D2625" i="3"/>
  <c r="B2625" i="3" s="1"/>
  <c r="D2626" i="3"/>
  <c r="B2626" i="3" s="1"/>
  <c r="D2627" i="3"/>
  <c r="B2627" i="3" s="1"/>
  <c r="D2628" i="3"/>
  <c r="B2628" i="3" s="1"/>
  <c r="D2629" i="3"/>
  <c r="B2629" i="3" s="1"/>
  <c r="D2630" i="3"/>
  <c r="B2630" i="3" s="1"/>
  <c r="D2631" i="3"/>
  <c r="B2631" i="3" s="1"/>
  <c r="D2632" i="3"/>
  <c r="B2632" i="3" s="1"/>
  <c r="D2633" i="3"/>
  <c r="B2633" i="3" s="1"/>
  <c r="D2634" i="3"/>
  <c r="B2634" i="3" s="1"/>
  <c r="D2635" i="3"/>
  <c r="B2635" i="3" s="1"/>
  <c r="D2636" i="3"/>
  <c r="B2636" i="3" s="1"/>
  <c r="D2637" i="3"/>
  <c r="B2637" i="3" s="1"/>
  <c r="D2638" i="3"/>
  <c r="B2638" i="3" s="1"/>
  <c r="D2639" i="3"/>
  <c r="B2639" i="3" s="1"/>
  <c r="D2640" i="3"/>
  <c r="B2640" i="3" s="1"/>
  <c r="D2641" i="3"/>
  <c r="B2641" i="3" s="1"/>
  <c r="D2642" i="3"/>
  <c r="B2642" i="3" s="1"/>
  <c r="D2643" i="3"/>
  <c r="B2643" i="3" s="1"/>
  <c r="D2644" i="3"/>
  <c r="B2644" i="3" s="1"/>
  <c r="D2645" i="3"/>
  <c r="B2645" i="3" s="1"/>
  <c r="D2646" i="3"/>
  <c r="B2646" i="3" s="1"/>
  <c r="D2647" i="3"/>
  <c r="B2647" i="3" s="1"/>
  <c r="D2648" i="3"/>
  <c r="B2648" i="3" s="1"/>
  <c r="D2649" i="3"/>
  <c r="B2649" i="3" s="1"/>
  <c r="D2650" i="3"/>
  <c r="B2650" i="3" s="1"/>
  <c r="D2651" i="3"/>
  <c r="B2651" i="3" s="1"/>
  <c r="D2652" i="3"/>
  <c r="B2652" i="3" s="1"/>
  <c r="D2653" i="3"/>
  <c r="B2653" i="3" s="1"/>
  <c r="D2654" i="3"/>
  <c r="B2654" i="3" s="1"/>
  <c r="D2655" i="3"/>
  <c r="B2655" i="3" s="1"/>
  <c r="D2656" i="3"/>
  <c r="B2656" i="3" s="1"/>
  <c r="D2657" i="3"/>
  <c r="B2657" i="3" s="1"/>
  <c r="D2658" i="3"/>
  <c r="B2658" i="3" s="1"/>
  <c r="D2659" i="3"/>
  <c r="B2659" i="3" s="1"/>
  <c r="D2660" i="3"/>
  <c r="B2660" i="3" s="1"/>
  <c r="D2661" i="3"/>
  <c r="B2661" i="3" s="1"/>
  <c r="D2662" i="3"/>
  <c r="B2662" i="3" s="1"/>
  <c r="D2663" i="3"/>
  <c r="B2663" i="3" s="1"/>
  <c r="D2664" i="3"/>
  <c r="B2664" i="3" s="1"/>
  <c r="D2665" i="3"/>
  <c r="B2665" i="3" s="1"/>
  <c r="D2666" i="3"/>
  <c r="B2666" i="3" s="1"/>
  <c r="D2667" i="3"/>
  <c r="B2667" i="3" s="1"/>
  <c r="D2668" i="3"/>
  <c r="B2668" i="3" s="1"/>
  <c r="D2669" i="3"/>
  <c r="B2669" i="3" s="1"/>
  <c r="D2670" i="3"/>
  <c r="B2670" i="3" s="1"/>
  <c r="D2671" i="3"/>
  <c r="B2671" i="3" s="1"/>
  <c r="D2672" i="3"/>
  <c r="B2672" i="3" s="1"/>
  <c r="D2673" i="3"/>
  <c r="B2673" i="3" s="1"/>
  <c r="D2674" i="3"/>
  <c r="B2674" i="3" s="1"/>
  <c r="D2675" i="3"/>
  <c r="B2675" i="3" s="1"/>
  <c r="D2676" i="3"/>
  <c r="B2676" i="3" s="1"/>
  <c r="D2677" i="3"/>
  <c r="B2677" i="3" s="1"/>
  <c r="D2678" i="3"/>
  <c r="B2678" i="3" s="1"/>
  <c r="D2679" i="3"/>
  <c r="B2679" i="3" s="1"/>
  <c r="D2680" i="3"/>
  <c r="B2680" i="3" s="1"/>
  <c r="D2681" i="3"/>
  <c r="B2681" i="3" s="1"/>
  <c r="D2682" i="3"/>
  <c r="B2682" i="3" s="1"/>
  <c r="D2683" i="3"/>
  <c r="B2683" i="3" s="1"/>
  <c r="D2684" i="3"/>
  <c r="B2684" i="3" s="1"/>
  <c r="D2685" i="3"/>
  <c r="B2685" i="3" s="1"/>
  <c r="D2686" i="3"/>
  <c r="B2686" i="3" s="1"/>
  <c r="D2687" i="3"/>
  <c r="B2687" i="3" s="1"/>
  <c r="D2688" i="3"/>
  <c r="B2688" i="3" s="1"/>
  <c r="D2689" i="3"/>
  <c r="B2689" i="3" s="1"/>
  <c r="D2690" i="3"/>
  <c r="B2690" i="3" s="1"/>
  <c r="D2691" i="3"/>
  <c r="B2691" i="3" s="1"/>
  <c r="D2692" i="3"/>
  <c r="B2692" i="3" s="1"/>
  <c r="D2693" i="3"/>
  <c r="B2693" i="3" s="1"/>
  <c r="D2694" i="3"/>
  <c r="B2694" i="3" s="1"/>
  <c r="D2695" i="3"/>
  <c r="B2695" i="3" s="1"/>
  <c r="D2696" i="3"/>
  <c r="B2696" i="3" s="1"/>
  <c r="D2697" i="3"/>
  <c r="B2697" i="3" s="1"/>
  <c r="D2698" i="3"/>
  <c r="B2698" i="3" s="1"/>
  <c r="D2699" i="3"/>
  <c r="B2699" i="3" s="1"/>
  <c r="D2700" i="3"/>
  <c r="B2700" i="3" s="1"/>
  <c r="D2701" i="3"/>
  <c r="B2701" i="3" s="1"/>
  <c r="D2702" i="3"/>
  <c r="B2702" i="3" s="1"/>
  <c r="D2703" i="3"/>
  <c r="B2703" i="3" s="1"/>
  <c r="D2704" i="3"/>
  <c r="B2704" i="3" s="1"/>
  <c r="D2705" i="3"/>
  <c r="B2705" i="3" s="1"/>
  <c r="D2706" i="3"/>
  <c r="B2706" i="3" s="1"/>
  <c r="D2707" i="3"/>
  <c r="B2707" i="3" s="1"/>
  <c r="D2708" i="3"/>
  <c r="B2708" i="3" s="1"/>
  <c r="D2709" i="3"/>
  <c r="B2709" i="3" s="1"/>
  <c r="D2710" i="3"/>
  <c r="B2710" i="3" s="1"/>
  <c r="D2711" i="3"/>
  <c r="B2711" i="3" s="1"/>
  <c r="D2712" i="3"/>
  <c r="B2712" i="3" s="1"/>
  <c r="D2713" i="3"/>
  <c r="B2713" i="3" s="1"/>
  <c r="D2714" i="3"/>
  <c r="B2714" i="3" s="1"/>
  <c r="D2715" i="3"/>
  <c r="B2715" i="3" s="1"/>
  <c r="D2716" i="3"/>
  <c r="B2716" i="3" s="1"/>
  <c r="D2717" i="3"/>
  <c r="B2717" i="3" s="1"/>
  <c r="D2718" i="3"/>
  <c r="B2718" i="3" s="1"/>
  <c r="D2719" i="3"/>
  <c r="B2719" i="3" s="1"/>
  <c r="D2720" i="3"/>
  <c r="B2720" i="3" s="1"/>
  <c r="D2721" i="3"/>
  <c r="B2721" i="3" s="1"/>
  <c r="D2722" i="3"/>
  <c r="B2722" i="3" s="1"/>
  <c r="D2723" i="3"/>
  <c r="B2723" i="3" s="1"/>
  <c r="D2724" i="3"/>
  <c r="B2724" i="3" s="1"/>
  <c r="D2725" i="3"/>
  <c r="B2725" i="3" s="1"/>
  <c r="D2726" i="3"/>
  <c r="B2726" i="3" s="1"/>
  <c r="D2727" i="3"/>
  <c r="B2727" i="3" s="1"/>
  <c r="D2728" i="3"/>
  <c r="B2728" i="3" s="1"/>
  <c r="D2729" i="3"/>
  <c r="B2729" i="3" s="1"/>
  <c r="D2730" i="3"/>
  <c r="B2730" i="3" s="1"/>
  <c r="D2731" i="3"/>
  <c r="B2731" i="3" s="1"/>
  <c r="D2732" i="3"/>
  <c r="B2732" i="3" s="1"/>
  <c r="D2733" i="3"/>
  <c r="B2733" i="3" s="1"/>
  <c r="D2734" i="3"/>
  <c r="B2734" i="3" s="1"/>
  <c r="D2735" i="3"/>
  <c r="B2735" i="3" s="1"/>
  <c r="D2736" i="3"/>
  <c r="B2736" i="3" s="1"/>
  <c r="D2737" i="3"/>
  <c r="B2737" i="3" s="1"/>
  <c r="D2738" i="3"/>
  <c r="B2738" i="3" s="1"/>
  <c r="D2739" i="3"/>
  <c r="B2739" i="3" s="1"/>
  <c r="D2740" i="3"/>
  <c r="B2740" i="3" s="1"/>
  <c r="D2741" i="3"/>
  <c r="B2741" i="3" s="1"/>
  <c r="D2742" i="3"/>
  <c r="B2742" i="3" s="1"/>
  <c r="D2743" i="3"/>
  <c r="B2743" i="3" s="1"/>
  <c r="D2744" i="3"/>
  <c r="B2744" i="3" s="1"/>
  <c r="D2745" i="3"/>
  <c r="B2745" i="3" s="1"/>
  <c r="D2746" i="3"/>
  <c r="B2746" i="3" s="1"/>
  <c r="D2747" i="3"/>
  <c r="B2747" i="3" s="1"/>
  <c r="D2748" i="3"/>
  <c r="B2748" i="3" s="1"/>
  <c r="D2749" i="3"/>
  <c r="B2749" i="3" s="1"/>
  <c r="D2750" i="3"/>
  <c r="B2750" i="3" s="1"/>
  <c r="D2751" i="3"/>
  <c r="B2751" i="3" s="1"/>
  <c r="D2752" i="3"/>
  <c r="B2752" i="3" s="1"/>
  <c r="D2753" i="3"/>
  <c r="B2753" i="3" s="1"/>
  <c r="D2754" i="3"/>
  <c r="B2754" i="3" s="1"/>
  <c r="D2755" i="3"/>
  <c r="B2755" i="3" s="1"/>
  <c r="D2756" i="3"/>
  <c r="B2756" i="3" s="1"/>
  <c r="D2757" i="3"/>
  <c r="B2757" i="3" s="1"/>
  <c r="D2758" i="3"/>
  <c r="B2758" i="3" s="1"/>
  <c r="D2759" i="3"/>
  <c r="B2759" i="3" s="1"/>
  <c r="D2760" i="3"/>
  <c r="B2760" i="3" s="1"/>
  <c r="D2761" i="3"/>
  <c r="B2761" i="3" s="1"/>
  <c r="D2762" i="3"/>
  <c r="B2762" i="3" s="1"/>
  <c r="D2763" i="3"/>
  <c r="B2763" i="3" s="1"/>
  <c r="D2764" i="3"/>
  <c r="B2764" i="3" s="1"/>
  <c r="D2765" i="3"/>
  <c r="B2765" i="3" s="1"/>
  <c r="D2766" i="3"/>
  <c r="B2766" i="3" s="1"/>
  <c r="D2767" i="3"/>
  <c r="B2767" i="3" s="1"/>
  <c r="D2768" i="3"/>
  <c r="B2768" i="3" s="1"/>
  <c r="D2769" i="3"/>
  <c r="B2769" i="3" s="1"/>
  <c r="D2770" i="3"/>
  <c r="B2770" i="3" s="1"/>
  <c r="D2771" i="3"/>
  <c r="B2771" i="3" s="1"/>
  <c r="D2772" i="3"/>
  <c r="B2772" i="3" s="1"/>
  <c r="D2773" i="3"/>
  <c r="B2773" i="3" s="1"/>
  <c r="D2774" i="3"/>
  <c r="B2774" i="3" s="1"/>
  <c r="D2775" i="3"/>
  <c r="B2775" i="3" s="1"/>
  <c r="D2776" i="3"/>
  <c r="B2776" i="3" s="1"/>
  <c r="D2777" i="3"/>
  <c r="B2777" i="3" s="1"/>
  <c r="D2778" i="3"/>
  <c r="B2778" i="3" s="1"/>
  <c r="D2779" i="3"/>
  <c r="B2779" i="3" s="1"/>
  <c r="D2780" i="3"/>
  <c r="B2780" i="3" s="1"/>
  <c r="D2781" i="3"/>
  <c r="B2781" i="3" s="1"/>
  <c r="D2782" i="3"/>
  <c r="B2782" i="3" s="1"/>
  <c r="D2783" i="3"/>
  <c r="B2783" i="3" s="1"/>
  <c r="D2784" i="3"/>
  <c r="B2784" i="3" s="1"/>
  <c r="D2785" i="3"/>
  <c r="B2785" i="3" s="1"/>
  <c r="D2786" i="3"/>
  <c r="B2786" i="3" s="1"/>
  <c r="D2787" i="3"/>
  <c r="B2787" i="3" s="1"/>
  <c r="D2788" i="3"/>
  <c r="B2788" i="3" s="1"/>
  <c r="D2789" i="3"/>
  <c r="B2789" i="3" s="1"/>
  <c r="D2790" i="3"/>
  <c r="B2790" i="3" s="1"/>
  <c r="D2791" i="3"/>
  <c r="B2791" i="3" s="1"/>
  <c r="D2792" i="3"/>
  <c r="B2792" i="3" s="1"/>
  <c r="D2793" i="3"/>
  <c r="B2793" i="3" s="1"/>
  <c r="D2794" i="3"/>
  <c r="B2794" i="3" s="1"/>
  <c r="D2795" i="3"/>
  <c r="B2795" i="3" s="1"/>
  <c r="D2796" i="3"/>
  <c r="B2796" i="3" s="1"/>
  <c r="D2797" i="3"/>
  <c r="B2797" i="3" s="1"/>
  <c r="D2798" i="3"/>
  <c r="B2798" i="3" s="1"/>
  <c r="D2799" i="3"/>
  <c r="B2799" i="3" s="1"/>
  <c r="D2800" i="3"/>
  <c r="B2800" i="3" s="1"/>
  <c r="D2801" i="3"/>
  <c r="B2801" i="3" s="1"/>
  <c r="D2802" i="3"/>
  <c r="B2802" i="3" s="1"/>
  <c r="D2803" i="3"/>
  <c r="B2803" i="3" s="1"/>
  <c r="D2804" i="3"/>
  <c r="B2804" i="3" s="1"/>
  <c r="D2805" i="3"/>
  <c r="B2805" i="3" s="1"/>
  <c r="D2806" i="3"/>
  <c r="B2806" i="3" s="1"/>
  <c r="D2807" i="3"/>
  <c r="B2807" i="3" s="1"/>
  <c r="D2808" i="3"/>
  <c r="B2808" i="3" s="1"/>
  <c r="D2809" i="3"/>
  <c r="B2809" i="3" s="1"/>
  <c r="D2810" i="3"/>
  <c r="B2810" i="3" s="1"/>
  <c r="D2811" i="3"/>
  <c r="B2811" i="3" s="1"/>
  <c r="D2812" i="3"/>
  <c r="B2812" i="3" s="1"/>
  <c r="D2813" i="3"/>
  <c r="B2813" i="3" s="1"/>
  <c r="D2814" i="3"/>
  <c r="B2814" i="3" s="1"/>
  <c r="D2815" i="3"/>
  <c r="B2815" i="3" s="1"/>
  <c r="D2816" i="3"/>
  <c r="B2816" i="3" s="1"/>
  <c r="D2817" i="3"/>
  <c r="B2817" i="3" s="1"/>
  <c r="D2818" i="3"/>
  <c r="B2818" i="3" s="1"/>
  <c r="D2819" i="3"/>
  <c r="B2819" i="3" s="1"/>
  <c r="D2820" i="3"/>
  <c r="B2820" i="3" s="1"/>
  <c r="D2821" i="3"/>
  <c r="B2821" i="3" s="1"/>
  <c r="D2822" i="3"/>
  <c r="B2822" i="3" s="1"/>
  <c r="D2823" i="3"/>
  <c r="B2823" i="3" s="1"/>
  <c r="D2824" i="3"/>
  <c r="B2824" i="3" s="1"/>
  <c r="D2825" i="3"/>
  <c r="B2825" i="3" s="1"/>
  <c r="D2826" i="3"/>
  <c r="B2826" i="3" s="1"/>
  <c r="D2827" i="3"/>
  <c r="B2827" i="3" s="1"/>
  <c r="D2828" i="3"/>
  <c r="B2828" i="3" s="1"/>
  <c r="D2829" i="3"/>
  <c r="B2829" i="3" s="1"/>
  <c r="D2830" i="3"/>
  <c r="B2830" i="3" s="1"/>
  <c r="D2831" i="3"/>
  <c r="B2831" i="3" s="1"/>
  <c r="D2832" i="3"/>
  <c r="B2832" i="3" s="1"/>
  <c r="D2833" i="3"/>
  <c r="B2833" i="3" s="1"/>
  <c r="D2834" i="3"/>
  <c r="B2834" i="3" s="1"/>
  <c r="D2835" i="3"/>
  <c r="B2835" i="3" s="1"/>
  <c r="D2836" i="3"/>
  <c r="B2836" i="3" s="1"/>
  <c r="D2837" i="3"/>
  <c r="B2837" i="3" s="1"/>
  <c r="D2838" i="3"/>
  <c r="B2838" i="3" s="1"/>
  <c r="D2839" i="3"/>
  <c r="B2839" i="3" s="1"/>
  <c r="D2840" i="3"/>
  <c r="B2840" i="3" s="1"/>
  <c r="D2841" i="3"/>
  <c r="B2841" i="3" s="1"/>
  <c r="D2842" i="3"/>
  <c r="B2842" i="3" s="1"/>
  <c r="D2843" i="3"/>
  <c r="B2843" i="3" s="1"/>
  <c r="D2844" i="3"/>
  <c r="B2844" i="3" s="1"/>
  <c r="D2845" i="3"/>
  <c r="B2845" i="3" s="1"/>
  <c r="D2846" i="3"/>
  <c r="B2846" i="3" s="1"/>
  <c r="D2847" i="3"/>
  <c r="B2847" i="3" s="1"/>
  <c r="D2848" i="3"/>
  <c r="B2848" i="3" s="1"/>
  <c r="D2849" i="3"/>
  <c r="B2849" i="3" s="1"/>
  <c r="D2850" i="3"/>
  <c r="B2850" i="3" s="1"/>
  <c r="D2851" i="3"/>
  <c r="B2851" i="3" s="1"/>
  <c r="D2852" i="3"/>
  <c r="B2852" i="3" s="1"/>
  <c r="D2853" i="3"/>
  <c r="B2853" i="3" s="1"/>
  <c r="D2854" i="3"/>
  <c r="B2854" i="3" s="1"/>
  <c r="D2855" i="3"/>
  <c r="B2855" i="3" s="1"/>
  <c r="D2856" i="3"/>
  <c r="B2856" i="3" s="1"/>
  <c r="D2857" i="3"/>
  <c r="B2857" i="3" s="1"/>
  <c r="D2858" i="3"/>
  <c r="B2858" i="3" s="1"/>
  <c r="D2859" i="3"/>
  <c r="B2859" i="3" s="1"/>
  <c r="D2860" i="3"/>
  <c r="B2860" i="3" s="1"/>
  <c r="D2861" i="3"/>
  <c r="B2861" i="3" s="1"/>
  <c r="D2862" i="3"/>
  <c r="B2862" i="3" s="1"/>
  <c r="D2863" i="3"/>
  <c r="B2863" i="3" s="1"/>
  <c r="D2864" i="3"/>
  <c r="B2864" i="3" s="1"/>
  <c r="D2865" i="3"/>
  <c r="B2865" i="3" s="1"/>
  <c r="D2866" i="3"/>
  <c r="B2866" i="3" s="1"/>
  <c r="D2867" i="3"/>
  <c r="B2867" i="3" s="1"/>
  <c r="D2868" i="3"/>
  <c r="B2868" i="3" s="1"/>
  <c r="D2869" i="3"/>
  <c r="B2869" i="3" s="1"/>
  <c r="D2870" i="3"/>
  <c r="B2870" i="3" s="1"/>
  <c r="D2871" i="3"/>
  <c r="B2871" i="3" s="1"/>
  <c r="D2872" i="3"/>
  <c r="B2872" i="3" s="1"/>
  <c r="D2873" i="3"/>
  <c r="B2873" i="3" s="1"/>
  <c r="D2874" i="3"/>
  <c r="B2874" i="3" s="1"/>
  <c r="D2875" i="3"/>
  <c r="B2875" i="3" s="1"/>
  <c r="D2876" i="3"/>
  <c r="B2876" i="3" s="1"/>
  <c r="D2877" i="3"/>
  <c r="B2877" i="3" s="1"/>
  <c r="D2878" i="3"/>
  <c r="B2878" i="3" s="1"/>
  <c r="D2879" i="3"/>
  <c r="B2879" i="3" s="1"/>
  <c r="D2880" i="3"/>
  <c r="B2880" i="3" s="1"/>
  <c r="D2881" i="3"/>
  <c r="B2881" i="3" s="1"/>
  <c r="D2882" i="3"/>
  <c r="B2882" i="3" s="1"/>
  <c r="D2883" i="3"/>
  <c r="B2883" i="3" s="1"/>
  <c r="D2884" i="3"/>
  <c r="B2884" i="3" s="1"/>
  <c r="D2885" i="3"/>
  <c r="B2885" i="3" s="1"/>
  <c r="D2886" i="3"/>
  <c r="B2886" i="3" s="1"/>
  <c r="D2887" i="3"/>
  <c r="B2887" i="3" s="1"/>
  <c r="D2888" i="3"/>
  <c r="B2888" i="3" s="1"/>
  <c r="D2889" i="3"/>
  <c r="B2889" i="3" s="1"/>
  <c r="D2890" i="3"/>
  <c r="B2890" i="3" s="1"/>
  <c r="D2891" i="3"/>
  <c r="B2891" i="3" s="1"/>
  <c r="D2892" i="3"/>
  <c r="B2892" i="3" s="1"/>
  <c r="D2893" i="3"/>
  <c r="B2893" i="3" s="1"/>
  <c r="D2894" i="3"/>
  <c r="B2894" i="3" s="1"/>
  <c r="D2895" i="3"/>
  <c r="B2895" i="3" s="1"/>
  <c r="D2896" i="3"/>
  <c r="B2896" i="3" s="1"/>
  <c r="D2897" i="3"/>
  <c r="B2897" i="3" s="1"/>
  <c r="D2898" i="3"/>
  <c r="B2898" i="3" s="1"/>
  <c r="D2899" i="3"/>
  <c r="B2899" i="3" s="1"/>
  <c r="D2900" i="3"/>
  <c r="B2900" i="3" s="1"/>
  <c r="D2901" i="3"/>
  <c r="B2901" i="3" s="1"/>
  <c r="D2902" i="3"/>
  <c r="B2902" i="3" s="1"/>
  <c r="D2903" i="3"/>
  <c r="B2903" i="3" s="1"/>
  <c r="D2904" i="3"/>
  <c r="B2904" i="3" s="1"/>
  <c r="D2905" i="3"/>
  <c r="B2905" i="3" s="1"/>
  <c r="D2906" i="3"/>
  <c r="B2906" i="3" s="1"/>
  <c r="D2907" i="3"/>
  <c r="B2907" i="3" s="1"/>
  <c r="D2908" i="3"/>
  <c r="B2908" i="3" s="1"/>
  <c r="D2909" i="3"/>
  <c r="B2909" i="3" s="1"/>
  <c r="D2910" i="3"/>
  <c r="B2910" i="3" s="1"/>
  <c r="D2911" i="3"/>
  <c r="B2911" i="3" s="1"/>
  <c r="D2912" i="3"/>
  <c r="B2912" i="3" s="1"/>
  <c r="D2913" i="3"/>
  <c r="B2913" i="3" s="1"/>
  <c r="D2914" i="3"/>
  <c r="B2914" i="3" s="1"/>
  <c r="D2915" i="3"/>
  <c r="B2915" i="3" s="1"/>
  <c r="D2916" i="3"/>
  <c r="B2916" i="3" s="1"/>
  <c r="D2917" i="3"/>
  <c r="B2917" i="3" s="1"/>
  <c r="D2918" i="3"/>
  <c r="B2918" i="3" s="1"/>
  <c r="D2919" i="3"/>
  <c r="B2919" i="3" s="1"/>
  <c r="D2920" i="3"/>
  <c r="B2920" i="3" s="1"/>
  <c r="D2921" i="3"/>
  <c r="B2921" i="3" s="1"/>
  <c r="D2922" i="3"/>
  <c r="B2922" i="3" s="1"/>
  <c r="D2923" i="3"/>
  <c r="B2923" i="3" s="1"/>
  <c r="D2924" i="3"/>
  <c r="B2924" i="3" s="1"/>
  <c r="D2925" i="3"/>
  <c r="B2925" i="3" s="1"/>
  <c r="D2926" i="3"/>
  <c r="B2926" i="3" s="1"/>
  <c r="D2927" i="3"/>
  <c r="B2927" i="3" s="1"/>
  <c r="D2928" i="3"/>
  <c r="B2928" i="3" s="1"/>
  <c r="D2929" i="3"/>
  <c r="B2929" i="3" s="1"/>
  <c r="D2930" i="3"/>
  <c r="B2930" i="3" s="1"/>
  <c r="D2931" i="3"/>
  <c r="B2931" i="3" s="1"/>
  <c r="D2932" i="3"/>
  <c r="B2932" i="3" s="1"/>
  <c r="D2933" i="3"/>
  <c r="B2933" i="3" s="1"/>
  <c r="D2934" i="3"/>
  <c r="B2934" i="3" s="1"/>
  <c r="D2935" i="3"/>
  <c r="B2935" i="3" s="1"/>
  <c r="D2936" i="3"/>
  <c r="B2936" i="3" s="1"/>
  <c r="D2937" i="3"/>
  <c r="B2937" i="3" s="1"/>
  <c r="D2938" i="3"/>
  <c r="B2938" i="3" s="1"/>
  <c r="D2939" i="3"/>
  <c r="B2939" i="3" s="1"/>
  <c r="D2940" i="3"/>
  <c r="B2940" i="3" s="1"/>
  <c r="D2941" i="3"/>
  <c r="B2941" i="3" s="1"/>
  <c r="D2942" i="3"/>
  <c r="B2942" i="3" s="1"/>
  <c r="D2943" i="3"/>
  <c r="B2943" i="3" s="1"/>
  <c r="D2944" i="3"/>
  <c r="B2944" i="3" s="1"/>
  <c r="D2945" i="3"/>
  <c r="B2945" i="3" s="1"/>
  <c r="D2946" i="3"/>
  <c r="B2946" i="3" s="1"/>
  <c r="D2947" i="3"/>
  <c r="B2947" i="3" s="1"/>
  <c r="D2948" i="3"/>
  <c r="B2948" i="3" s="1"/>
  <c r="D2949" i="3"/>
  <c r="B2949" i="3" s="1"/>
  <c r="D2950" i="3"/>
  <c r="B2950" i="3" s="1"/>
  <c r="D2951" i="3"/>
  <c r="B2951" i="3" s="1"/>
  <c r="D2952" i="3"/>
  <c r="B2952" i="3" s="1"/>
  <c r="D2953" i="3"/>
  <c r="B2953" i="3" s="1"/>
  <c r="D2954" i="3"/>
  <c r="B2954" i="3" s="1"/>
  <c r="D2955" i="3"/>
  <c r="B2955" i="3" s="1"/>
  <c r="D2956" i="3"/>
  <c r="B2956" i="3" s="1"/>
  <c r="D2957" i="3"/>
  <c r="B2957" i="3" s="1"/>
  <c r="D2958" i="3"/>
  <c r="B2958" i="3" s="1"/>
  <c r="D2959" i="3"/>
  <c r="B2959" i="3" s="1"/>
  <c r="D2960" i="3"/>
  <c r="B2960" i="3" s="1"/>
  <c r="D2961" i="3"/>
  <c r="B2961" i="3" s="1"/>
  <c r="D2962" i="3"/>
  <c r="B2962" i="3" s="1"/>
  <c r="D2963" i="3"/>
  <c r="B2963" i="3" s="1"/>
  <c r="D2964" i="3"/>
  <c r="B2964" i="3" s="1"/>
  <c r="D2965" i="3"/>
  <c r="B2965" i="3" s="1"/>
  <c r="D2966" i="3"/>
  <c r="B2966" i="3" s="1"/>
  <c r="D2967" i="3"/>
  <c r="B2967" i="3" s="1"/>
  <c r="D2968" i="3"/>
  <c r="B2968" i="3" s="1"/>
  <c r="D2969" i="3"/>
  <c r="B2969" i="3" s="1"/>
  <c r="D2970" i="3"/>
  <c r="B2970" i="3" s="1"/>
  <c r="D2971" i="3"/>
  <c r="B2971" i="3" s="1"/>
  <c r="D2972" i="3"/>
  <c r="B2972" i="3" s="1"/>
  <c r="D2973" i="3"/>
  <c r="B2973" i="3" s="1"/>
  <c r="D2974" i="3"/>
  <c r="B2974" i="3" s="1"/>
  <c r="D2975" i="3"/>
  <c r="B2975" i="3" s="1"/>
  <c r="D2976" i="3"/>
  <c r="B2976" i="3" s="1"/>
  <c r="D2977" i="3"/>
  <c r="B2977" i="3" s="1"/>
  <c r="D2978" i="3"/>
  <c r="B2978" i="3" s="1"/>
  <c r="D2979" i="3"/>
  <c r="B2979" i="3" s="1"/>
  <c r="D2980" i="3"/>
  <c r="B2980" i="3" s="1"/>
  <c r="D2981" i="3"/>
  <c r="B2981" i="3" s="1"/>
  <c r="D2982" i="3"/>
  <c r="B2982" i="3" s="1"/>
  <c r="D2983" i="3"/>
  <c r="B2983" i="3" s="1"/>
  <c r="D2984" i="3"/>
  <c r="B2984" i="3" s="1"/>
  <c r="D2985" i="3"/>
  <c r="B2985" i="3" s="1"/>
  <c r="D2986" i="3"/>
  <c r="B2986" i="3" s="1"/>
  <c r="D2987" i="3"/>
  <c r="B2987" i="3" s="1"/>
  <c r="D2988" i="3"/>
  <c r="B2988" i="3" s="1"/>
  <c r="D2989" i="3"/>
  <c r="B2989" i="3" s="1"/>
  <c r="D2990" i="3"/>
  <c r="B2990" i="3" s="1"/>
  <c r="D2991" i="3"/>
  <c r="B2991" i="3" s="1"/>
  <c r="D2992" i="3"/>
  <c r="B2992" i="3" s="1"/>
  <c r="D2993" i="3"/>
  <c r="B2993" i="3" s="1"/>
  <c r="D2994" i="3"/>
  <c r="B2994" i="3" s="1"/>
  <c r="D2995" i="3"/>
  <c r="B2995" i="3" s="1"/>
  <c r="D2996" i="3"/>
  <c r="B2996" i="3" s="1"/>
  <c r="D2997" i="3"/>
  <c r="B2997" i="3" s="1"/>
  <c r="D2998" i="3"/>
  <c r="B2998" i="3" s="1"/>
  <c r="D2999" i="3"/>
  <c r="B2999" i="3" s="1"/>
  <c r="D3000" i="3"/>
  <c r="B3000" i="3" s="1"/>
  <c r="D3001" i="3"/>
  <c r="B3001" i="3" s="1"/>
  <c r="D3002" i="3"/>
  <c r="B3002" i="3" s="1"/>
  <c r="D3003" i="3"/>
  <c r="B3003" i="3" s="1"/>
  <c r="D3004" i="3"/>
  <c r="B3004" i="3" s="1"/>
  <c r="D3005" i="3"/>
  <c r="B3005" i="3" s="1"/>
  <c r="D3006" i="3"/>
  <c r="B3006" i="3" s="1"/>
  <c r="D3007" i="3"/>
  <c r="B3007" i="3" s="1"/>
  <c r="D3008" i="3"/>
  <c r="B3008" i="3" s="1"/>
  <c r="D3009" i="3"/>
  <c r="B3009" i="3" s="1"/>
  <c r="D3010" i="3"/>
  <c r="B3010" i="3" s="1"/>
  <c r="D3011" i="3"/>
  <c r="B3011" i="3" s="1"/>
  <c r="D3012" i="3"/>
  <c r="B3012" i="3" s="1"/>
  <c r="D3013" i="3"/>
  <c r="B3013" i="3" s="1"/>
  <c r="D3014" i="3"/>
  <c r="B3014" i="3" s="1"/>
  <c r="D3015" i="3"/>
  <c r="B3015" i="3" s="1"/>
  <c r="D3016" i="3"/>
  <c r="B3016" i="3" s="1"/>
  <c r="D3017" i="3"/>
  <c r="B3017" i="3" s="1"/>
  <c r="D3018" i="3"/>
  <c r="B3018" i="3" s="1"/>
  <c r="D3019" i="3"/>
  <c r="B3019" i="3" s="1"/>
  <c r="D3020" i="3"/>
  <c r="B3020" i="3" s="1"/>
  <c r="D3021" i="3"/>
  <c r="B3021" i="3" s="1"/>
  <c r="D3022" i="3"/>
  <c r="B3022" i="3" s="1"/>
  <c r="D3023" i="3"/>
  <c r="B3023" i="3" s="1"/>
  <c r="D3024" i="3"/>
  <c r="B3024" i="3" s="1"/>
  <c r="D3025" i="3"/>
  <c r="B3025" i="3" s="1"/>
  <c r="D3026" i="3"/>
  <c r="B3026" i="3" s="1"/>
  <c r="D3027" i="3"/>
  <c r="B3027" i="3" s="1"/>
  <c r="D3028" i="3"/>
  <c r="B3028" i="3" s="1"/>
  <c r="D3029" i="3"/>
  <c r="B3029" i="3" s="1"/>
  <c r="D3030" i="3"/>
  <c r="B3030" i="3" s="1"/>
  <c r="D3031" i="3"/>
  <c r="B3031" i="3" s="1"/>
  <c r="D3032" i="3"/>
  <c r="B3032" i="3" s="1"/>
  <c r="D3033" i="3"/>
  <c r="B3033" i="3" s="1"/>
  <c r="D3034" i="3"/>
  <c r="B3034" i="3" s="1"/>
  <c r="D3035" i="3"/>
  <c r="B3035" i="3" s="1"/>
  <c r="D3036" i="3"/>
  <c r="B3036" i="3" s="1"/>
  <c r="D3037" i="3"/>
  <c r="B3037" i="3" s="1"/>
  <c r="D3038" i="3"/>
  <c r="B3038" i="3" s="1"/>
  <c r="D3039" i="3"/>
  <c r="B3039" i="3" s="1"/>
  <c r="D3040" i="3"/>
  <c r="B3040" i="3" s="1"/>
  <c r="D3041" i="3"/>
  <c r="B3041" i="3" s="1"/>
  <c r="D3042" i="3"/>
  <c r="B3042" i="3" s="1"/>
  <c r="D3043" i="3"/>
  <c r="B3043" i="3" s="1"/>
  <c r="D3044" i="3"/>
  <c r="B3044" i="3" s="1"/>
  <c r="D3045" i="3"/>
  <c r="B3045" i="3" s="1"/>
  <c r="D3046" i="3"/>
  <c r="B3046" i="3" s="1"/>
  <c r="D3047" i="3"/>
  <c r="B3047" i="3" s="1"/>
  <c r="D3048" i="3"/>
  <c r="B3048" i="3" s="1"/>
  <c r="D3049" i="3"/>
  <c r="B3049" i="3" s="1"/>
  <c r="D3050" i="3"/>
  <c r="B3050" i="3" s="1"/>
  <c r="D3051" i="3"/>
  <c r="B3051" i="3" s="1"/>
  <c r="D3052" i="3"/>
  <c r="B3052" i="3" s="1"/>
  <c r="D3053" i="3"/>
  <c r="B3053" i="3" s="1"/>
  <c r="D3054" i="3"/>
  <c r="B3054" i="3" s="1"/>
  <c r="D3055" i="3"/>
  <c r="B3055" i="3" s="1"/>
  <c r="D3056" i="3"/>
  <c r="B3056" i="3" s="1"/>
  <c r="D3057" i="3"/>
  <c r="B3057" i="3" s="1"/>
  <c r="D3058" i="3"/>
  <c r="B3058" i="3" s="1"/>
  <c r="D3059" i="3"/>
  <c r="B3059" i="3" s="1"/>
  <c r="D3060" i="3"/>
  <c r="B3060" i="3" s="1"/>
  <c r="D3061" i="3"/>
  <c r="B3061" i="3" s="1"/>
  <c r="D3062" i="3"/>
  <c r="B3062" i="3" s="1"/>
  <c r="D3063" i="3"/>
  <c r="B3063" i="3" s="1"/>
  <c r="D3064" i="3"/>
  <c r="B3064" i="3" s="1"/>
  <c r="D3065" i="3"/>
  <c r="B3065" i="3" s="1"/>
  <c r="D3066" i="3"/>
  <c r="B3066" i="3" s="1"/>
  <c r="D3067" i="3"/>
  <c r="B3067" i="3" s="1"/>
  <c r="D3068" i="3"/>
  <c r="B3068" i="3" s="1"/>
  <c r="D3069" i="3"/>
  <c r="B3069" i="3" s="1"/>
  <c r="D3070" i="3"/>
  <c r="B3070" i="3" s="1"/>
  <c r="D3071" i="3"/>
  <c r="B3071" i="3" s="1"/>
  <c r="D3072" i="3"/>
  <c r="B3072" i="3" s="1"/>
  <c r="D3073" i="3"/>
  <c r="B3073" i="3" s="1"/>
  <c r="D3074" i="3"/>
  <c r="B3074" i="3" s="1"/>
  <c r="D3075" i="3"/>
  <c r="B3075" i="3" s="1"/>
  <c r="D3076" i="3"/>
  <c r="B3076" i="3" s="1"/>
  <c r="D3077" i="3"/>
  <c r="B3077" i="3" s="1"/>
  <c r="D3078" i="3"/>
  <c r="B3078" i="3" s="1"/>
  <c r="D3079" i="3"/>
  <c r="B3079" i="3" s="1"/>
  <c r="D3080" i="3"/>
  <c r="B3080" i="3" s="1"/>
  <c r="D3081" i="3"/>
  <c r="B3081" i="3" s="1"/>
  <c r="D3082" i="3"/>
  <c r="B3082" i="3" s="1"/>
  <c r="D3083" i="3"/>
  <c r="B3083" i="3" s="1"/>
  <c r="D3084" i="3"/>
  <c r="B3084" i="3" s="1"/>
  <c r="D3085" i="3"/>
  <c r="B3085" i="3" s="1"/>
  <c r="D3086" i="3"/>
  <c r="B3086" i="3" s="1"/>
  <c r="D3087" i="3"/>
  <c r="B3087" i="3" s="1"/>
  <c r="D3088" i="3"/>
  <c r="B3088" i="3" s="1"/>
  <c r="D3089" i="3"/>
  <c r="B3089" i="3" s="1"/>
  <c r="D3090" i="3"/>
  <c r="B3090" i="3" s="1"/>
  <c r="D3091" i="3"/>
  <c r="B3091" i="3" s="1"/>
  <c r="D3092" i="3"/>
  <c r="B3092" i="3" s="1"/>
  <c r="D3093" i="3"/>
  <c r="B3093" i="3" s="1"/>
  <c r="D3094" i="3"/>
  <c r="B3094" i="3" s="1"/>
  <c r="D3095" i="3"/>
  <c r="B3095" i="3" s="1"/>
  <c r="D3096" i="3"/>
  <c r="B3096" i="3" s="1"/>
  <c r="D3097" i="3"/>
  <c r="B3097" i="3" s="1"/>
  <c r="D3098" i="3"/>
  <c r="B3098" i="3" s="1"/>
  <c r="D3099" i="3"/>
  <c r="B3099" i="3" s="1"/>
  <c r="D3100" i="3"/>
  <c r="B3100" i="3" s="1"/>
  <c r="D3101" i="3"/>
  <c r="B3101" i="3" s="1"/>
  <c r="D3102" i="3"/>
  <c r="B3102" i="3" s="1"/>
  <c r="D3103" i="3"/>
  <c r="B3103" i="3" s="1"/>
  <c r="D3104" i="3"/>
  <c r="B3104" i="3" s="1"/>
  <c r="D3105" i="3"/>
  <c r="B3105" i="3" s="1"/>
  <c r="D3106" i="3"/>
  <c r="B3106" i="3" s="1"/>
  <c r="D3107" i="3"/>
  <c r="B3107" i="3" s="1"/>
  <c r="D3108" i="3"/>
  <c r="B3108" i="3" s="1"/>
  <c r="D3109" i="3"/>
  <c r="B3109" i="3" s="1"/>
  <c r="D3110" i="3"/>
  <c r="B3110" i="3" s="1"/>
  <c r="D3111" i="3"/>
  <c r="B3111" i="3" s="1"/>
  <c r="D3112" i="3"/>
  <c r="B3112" i="3" s="1"/>
  <c r="D3113" i="3"/>
  <c r="B3113" i="3" s="1"/>
  <c r="D3114" i="3"/>
  <c r="B3114" i="3" s="1"/>
  <c r="D3115" i="3"/>
  <c r="B3115" i="3" s="1"/>
  <c r="D3116" i="3"/>
  <c r="B3116" i="3" s="1"/>
  <c r="D3117" i="3"/>
  <c r="B3117" i="3" s="1"/>
  <c r="D3118" i="3"/>
  <c r="B3118" i="3" s="1"/>
  <c r="D3119" i="3"/>
  <c r="B3119" i="3" s="1"/>
  <c r="D3120" i="3"/>
  <c r="B3120" i="3" s="1"/>
  <c r="D3121" i="3"/>
  <c r="B3121" i="3" s="1"/>
  <c r="D3122" i="3"/>
  <c r="B3122" i="3" s="1"/>
  <c r="D3123" i="3"/>
  <c r="B3123" i="3" s="1"/>
  <c r="D3124" i="3"/>
  <c r="B3124" i="3" s="1"/>
  <c r="D3125" i="3"/>
  <c r="B3125" i="3" s="1"/>
  <c r="D3126" i="3"/>
  <c r="B3126" i="3" s="1"/>
  <c r="D3127" i="3"/>
  <c r="B3127" i="3" s="1"/>
  <c r="D3128" i="3"/>
  <c r="B3128" i="3" s="1"/>
  <c r="D3129" i="3"/>
  <c r="B3129" i="3" s="1"/>
  <c r="D3130" i="3"/>
  <c r="B3130" i="3" s="1"/>
  <c r="D3131" i="3"/>
  <c r="B3131" i="3" s="1"/>
  <c r="D3132" i="3"/>
  <c r="B3132" i="3" s="1"/>
  <c r="D3133" i="3"/>
  <c r="B3133" i="3" s="1"/>
  <c r="D3134" i="3"/>
  <c r="B3134" i="3" s="1"/>
  <c r="D3135" i="3"/>
  <c r="B3135" i="3" s="1"/>
  <c r="D3136" i="3"/>
  <c r="B3136" i="3" s="1"/>
  <c r="D3137" i="3"/>
  <c r="B3137" i="3" s="1"/>
  <c r="D3138" i="3"/>
  <c r="B3138" i="3" s="1"/>
  <c r="D3139" i="3"/>
  <c r="B3139" i="3" s="1"/>
  <c r="D3140" i="3"/>
  <c r="B3140" i="3" s="1"/>
  <c r="D3141" i="3"/>
  <c r="B3141" i="3" s="1"/>
  <c r="D3142" i="3"/>
  <c r="B3142" i="3" s="1"/>
  <c r="D3143" i="3"/>
  <c r="B3143" i="3" s="1"/>
  <c r="D3144" i="3"/>
  <c r="B3144" i="3" s="1"/>
  <c r="D3145" i="3"/>
  <c r="B3145" i="3" s="1"/>
  <c r="D3146" i="3"/>
  <c r="B3146" i="3" s="1"/>
  <c r="D3147" i="3"/>
  <c r="B3147" i="3" s="1"/>
  <c r="D3148" i="3"/>
  <c r="B3148" i="3" s="1"/>
  <c r="D3149" i="3"/>
  <c r="B3149" i="3" s="1"/>
  <c r="D3150" i="3"/>
  <c r="B3150" i="3" s="1"/>
  <c r="D3151" i="3"/>
  <c r="B3151" i="3" s="1"/>
  <c r="D3152" i="3"/>
  <c r="B3152" i="3" s="1"/>
  <c r="D3153" i="3"/>
  <c r="B3153" i="3" s="1"/>
  <c r="D3154" i="3"/>
  <c r="B3154" i="3" s="1"/>
  <c r="D3155" i="3"/>
  <c r="B3155" i="3" s="1"/>
  <c r="D3156" i="3"/>
  <c r="B3156" i="3" s="1"/>
  <c r="D3157" i="3"/>
  <c r="B3157" i="3" s="1"/>
  <c r="D3158" i="3"/>
  <c r="B3158" i="3" s="1"/>
  <c r="D3159" i="3"/>
  <c r="B3159" i="3" s="1"/>
  <c r="D3160" i="3"/>
  <c r="B3160" i="3" s="1"/>
  <c r="D3161" i="3"/>
  <c r="B3161" i="3" s="1"/>
  <c r="D3162" i="3"/>
  <c r="B3162" i="3" s="1"/>
  <c r="D3163" i="3"/>
  <c r="B3163" i="3" s="1"/>
  <c r="D3164" i="3"/>
  <c r="B3164" i="3" s="1"/>
  <c r="D3165" i="3"/>
  <c r="B3165" i="3" s="1"/>
  <c r="D3166" i="3"/>
  <c r="B3166" i="3" s="1"/>
  <c r="D3167" i="3"/>
  <c r="B3167" i="3" s="1"/>
  <c r="D3168" i="3"/>
  <c r="B3168" i="3" s="1"/>
  <c r="D3169" i="3"/>
  <c r="B3169" i="3" s="1"/>
  <c r="D3170" i="3"/>
  <c r="B3170" i="3" s="1"/>
  <c r="D3171" i="3"/>
  <c r="B3171" i="3" s="1"/>
  <c r="D3172" i="3"/>
  <c r="B3172" i="3" s="1"/>
  <c r="D3173" i="3"/>
  <c r="B3173" i="3" s="1"/>
  <c r="D3174" i="3"/>
  <c r="B3174" i="3" s="1"/>
  <c r="D3175" i="3"/>
  <c r="B3175" i="3" s="1"/>
  <c r="D3176" i="3"/>
  <c r="B3176" i="3" s="1"/>
  <c r="D3177" i="3"/>
  <c r="B3177" i="3" s="1"/>
  <c r="D3178" i="3"/>
  <c r="B3178" i="3" s="1"/>
  <c r="D3179" i="3"/>
  <c r="B3179" i="3" s="1"/>
  <c r="D3180" i="3"/>
  <c r="B3180" i="3" s="1"/>
  <c r="D3181" i="3"/>
  <c r="B3181" i="3" s="1"/>
  <c r="D3182" i="3"/>
  <c r="B3182" i="3" s="1"/>
  <c r="D3183" i="3"/>
  <c r="B3183" i="3" s="1"/>
  <c r="D3184" i="3"/>
  <c r="B3184" i="3" s="1"/>
  <c r="D3185" i="3"/>
  <c r="B3185" i="3" s="1"/>
  <c r="D3186" i="3"/>
  <c r="B3186" i="3" s="1"/>
  <c r="D3187" i="3"/>
  <c r="B3187" i="3" s="1"/>
  <c r="D3188" i="3"/>
  <c r="B3188" i="3" s="1"/>
  <c r="D3189" i="3"/>
  <c r="B3189" i="3" s="1"/>
  <c r="D3190" i="3"/>
  <c r="B3190" i="3" s="1"/>
  <c r="D3191" i="3"/>
  <c r="B3191" i="3" s="1"/>
  <c r="D3192" i="3"/>
  <c r="B3192" i="3" s="1"/>
  <c r="D3193" i="3"/>
  <c r="B3193" i="3" s="1"/>
  <c r="D3194" i="3"/>
  <c r="B3194" i="3" s="1"/>
  <c r="D3195" i="3"/>
  <c r="B3195" i="3" s="1"/>
  <c r="D3196" i="3"/>
  <c r="B3196" i="3" s="1"/>
  <c r="D3197" i="3"/>
  <c r="B3197" i="3" s="1"/>
  <c r="D3198" i="3"/>
  <c r="B3198" i="3" s="1"/>
  <c r="D3199" i="3"/>
  <c r="B3199" i="3" s="1"/>
  <c r="D3200" i="3"/>
  <c r="B3200" i="3" s="1"/>
  <c r="D3201" i="3"/>
  <c r="B3201" i="3" s="1"/>
  <c r="D3202" i="3"/>
  <c r="B3202" i="3" s="1"/>
  <c r="D3203" i="3"/>
  <c r="B3203" i="3" s="1"/>
  <c r="D3204" i="3"/>
  <c r="B3204" i="3" s="1"/>
  <c r="D3205" i="3"/>
  <c r="B3205" i="3" s="1"/>
  <c r="D3206" i="3"/>
  <c r="B3206" i="3" s="1"/>
  <c r="D3207" i="3"/>
  <c r="B3207" i="3" s="1"/>
  <c r="D3208" i="3"/>
  <c r="B3208" i="3" s="1"/>
  <c r="D3209" i="3"/>
  <c r="B3209" i="3" s="1"/>
  <c r="D3210" i="3"/>
  <c r="B3210" i="3" s="1"/>
  <c r="D3211" i="3"/>
  <c r="B3211" i="3" s="1"/>
  <c r="D3212" i="3"/>
  <c r="B3212" i="3" s="1"/>
  <c r="D3213" i="3"/>
  <c r="B3213" i="3" s="1"/>
  <c r="D3214" i="3"/>
  <c r="B3214" i="3" s="1"/>
  <c r="D3215" i="3"/>
  <c r="B3215" i="3" s="1"/>
  <c r="D3216" i="3"/>
  <c r="B3216" i="3" s="1"/>
  <c r="D3217" i="3"/>
  <c r="B3217" i="3" s="1"/>
  <c r="D3218" i="3"/>
  <c r="B3218" i="3" s="1"/>
  <c r="D3219" i="3"/>
  <c r="B3219" i="3" s="1"/>
  <c r="D3220" i="3"/>
  <c r="B3220" i="3" s="1"/>
  <c r="D3221" i="3"/>
  <c r="B3221" i="3" s="1"/>
  <c r="D3222" i="3"/>
  <c r="B3222" i="3" s="1"/>
  <c r="D3223" i="3"/>
  <c r="B3223" i="3" s="1"/>
  <c r="D3224" i="3"/>
  <c r="B3224" i="3" s="1"/>
  <c r="D3225" i="3"/>
  <c r="B3225" i="3" s="1"/>
  <c r="D3226" i="3"/>
  <c r="B3226" i="3" s="1"/>
  <c r="D3227" i="3"/>
  <c r="B3227" i="3" s="1"/>
  <c r="D3228" i="3"/>
  <c r="B3228" i="3" s="1"/>
  <c r="D3229" i="3"/>
  <c r="B3229" i="3" s="1"/>
  <c r="D3230" i="3"/>
  <c r="B3230" i="3" s="1"/>
  <c r="D3231" i="3"/>
  <c r="B3231" i="3" s="1"/>
  <c r="D3232" i="3"/>
  <c r="B3232" i="3" s="1"/>
  <c r="D3233" i="3"/>
  <c r="B3233" i="3" s="1"/>
  <c r="D3234" i="3"/>
  <c r="B3234" i="3" s="1"/>
  <c r="D3235" i="3"/>
  <c r="B3235" i="3" s="1"/>
  <c r="D3236" i="3"/>
  <c r="B3236" i="3" s="1"/>
  <c r="D3237" i="3"/>
  <c r="B3237" i="3" s="1"/>
  <c r="D3238" i="3"/>
  <c r="B3238" i="3" s="1"/>
  <c r="D3239" i="3"/>
  <c r="B3239" i="3" s="1"/>
  <c r="D3240" i="3"/>
  <c r="B3240" i="3" s="1"/>
  <c r="D3241" i="3"/>
  <c r="B3241" i="3" s="1"/>
  <c r="D3242" i="3"/>
  <c r="B3242" i="3" s="1"/>
  <c r="D3243" i="3"/>
  <c r="B3243" i="3" s="1"/>
  <c r="D3244" i="3"/>
  <c r="B3244" i="3" s="1"/>
  <c r="D3245" i="3"/>
  <c r="B3245" i="3" s="1"/>
  <c r="D3246" i="3"/>
  <c r="B3246" i="3" s="1"/>
  <c r="D3247" i="3"/>
  <c r="B3247" i="3" s="1"/>
  <c r="D3248" i="3"/>
  <c r="B3248" i="3" s="1"/>
  <c r="D3249" i="3"/>
  <c r="B3249" i="3" s="1"/>
  <c r="D3250" i="3"/>
  <c r="B3250" i="3" s="1"/>
  <c r="D3251" i="3"/>
  <c r="B3251" i="3" s="1"/>
  <c r="D3252" i="3"/>
  <c r="B3252" i="3" s="1"/>
  <c r="D3253" i="3"/>
  <c r="B3253" i="3" s="1"/>
  <c r="D3254" i="3"/>
  <c r="B3254" i="3" s="1"/>
  <c r="D3255" i="3"/>
  <c r="B3255" i="3" s="1"/>
  <c r="D3256" i="3"/>
  <c r="B3256" i="3" s="1"/>
  <c r="D3257" i="3"/>
  <c r="B3257" i="3" s="1"/>
  <c r="D3258" i="3"/>
  <c r="B3258" i="3" s="1"/>
  <c r="D3259" i="3"/>
  <c r="B3259" i="3" s="1"/>
  <c r="D3260" i="3"/>
  <c r="B3260" i="3" s="1"/>
  <c r="D3261" i="3"/>
  <c r="B3261" i="3" s="1"/>
  <c r="D3262" i="3"/>
  <c r="B3262" i="3" s="1"/>
  <c r="D3263" i="3"/>
  <c r="B3263" i="3" s="1"/>
  <c r="D3264" i="3"/>
  <c r="B3264" i="3" s="1"/>
  <c r="D3265" i="3"/>
  <c r="B3265" i="3" s="1"/>
  <c r="D3266" i="3"/>
  <c r="B3266" i="3" s="1"/>
  <c r="D3267" i="3"/>
  <c r="B3267" i="3" s="1"/>
  <c r="D3268" i="3"/>
  <c r="B3268" i="3" s="1"/>
  <c r="D3269" i="3"/>
  <c r="B3269" i="3" s="1"/>
  <c r="D3270" i="3"/>
  <c r="B3270" i="3" s="1"/>
  <c r="D3271" i="3"/>
  <c r="B3271" i="3" s="1"/>
  <c r="D3272" i="3"/>
  <c r="B3272" i="3" s="1"/>
  <c r="D3273" i="3"/>
  <c r="B3273" i="3" s="1"/>
  <c r="D3274" i="3"/>
  <c r="B3274" i="3" s="1"/>
  <c r="D3275" i="3"/>
  <c r="B3275" i="3" s="1"/>
  <c r="D3276" i="3"/>
  <c r="B3276" i="3" s="1"/>
  <c r="D3277" i="3"/>
  <c r="B3277" i="3" s="1"/>
  <c r="D3278" i="3"/>
  <c r="B3278" i="3" s="1"/>
  <c r="D3279" i="3"/>
  <c r="B3279" i="3" s="1"/>
  <c r="D3280" i="3"/>
  <c r="B3280" i="3" s="1"/>
  <c r="D3281" i="3"/>
  <c r="B3281" i="3" s="1"/>
  <c r="D3282" i="3"/>
  <c r="B3282" i="3" s="1"/>
  <c r="D3283" i="3"/>
  <c r="B3283" i="3" s="1"/>
  <c r="D3284" i="3"/>
  <c r="B3284" i="3" s="1"/>
  <c r="D3285" i="3"/>
  <c r="B3285" i="3" s="1"/>
  <c r="D3286" i="3"/>
  <c r="B3286" i="3" s="1"/>
  <c r="D3287" i="3"/>
  <c r="B3287" i="3" s="1"/>
  <c r="D3288" i="3"/>
  <c r="B3288" i="3" s="1"/>
  <c r="D3289" i="3"/>
  <c r="B3289" i="3" s="1"/>
  <c r="D3290" i="3"/>
  <c r="B3290" i="3" s="1"/>
  <c r="D3291" i="3"/>
  <c r="B3291" i="3" s="1"/>
  <c r="D3292" i="3"/>
  <c r="B3292" i="3" s="1"/>
  <c r="D3293" i="3"/>
  <c r="B3293" i="3" s="1"/>
  <c r="D3294" i="3"/>
  <c r="B3294" i="3" s="1"/>
  <c r="D3295" i="3"/>
  <c r="B3295" i="3" s="1"/>
  <c r="D3296" i="3"/>
  <c r="B3296" i="3" s="1"/>
  <c r="D3297" i="3"/>
  <c r="B3297" i="3" s="1"/>
  <c r="D3298" i="3"/>
  <c r="B3298" i="3" s="1"/>
  <c r="D3299" i="3"/>
  <c r="B3299" i="3" s="1"/>
  <c r="D3300" i="3"/>
  <c r="B3300" i="3" s="1"/>
  <c r="D3301" i="3"/>
  <c r="B3301" i="3" s="1"/>
  <c r="D3302" i="3"/>
  <c r="B3302" i="3" s="1"/>
  <c r="D3303" i="3"/>
  <c r="B3303" i="3" s="1"/>
  <c r="D3304" i="3"/>
  <c r="B3304" i="3" s="1"/>
  <c r="D3305" i="3"/>
  <c r="B3305" i="3" s="1"/>
  <c r="D3306" i="3"/>
  <c r="B3306" i="3" s="1"/>
  <c r="D3307" i="3"/>
  <c r="B3307" i="3" s="1"/>
  <c r="D3308" i="3"/>
  <c r="B3308" i="3" s="1"/>
  <c r="D3309" i="3"/>
  <c r="B3309" i="3" s="1"/>
  <c r="D3310" i="3"/>
  <c r="B3310" i="3" s="1"/>
  <c r="D3311" i="3"/>
  <c r="B3311" i="3" s="1"/>
  <c r="D3312" i="3"/>
  <c r="B3312" i="3" s="1"/>
  <c r="D3313" i="3"/>
  <c r="B3313" i="3" s="1"/>
  <c r="D3314" i="3"/>
  <c r="B3314" i="3" s="1"/>
  <c r="D3315" i="3"/>
  <c r="B3315" i="3" s="1"/>
  <c r="D3316" i="3"/>
  <c r="B3316" i="3" s="1"/>
  <c r="D3317" i="3"/>
  <c r="B3317" i="3" s="1"/>
  <c r="D3318" i="3"/>
  <c r="B3318" i="3" s="1"/>
  <c r="D3319" i="3"/>
  <c r="B3319" i="3" s="1"/>
  <c r="D3320" i="3"/>
  <c r="B3320" i="3" s="1"/>
  <c r="D3321" i="3"/>
  <c r="B3321" i="3" s="1"/>
  <c r="D3322" i="3"/>
  <c r="B3322" i="3" s="1"/>
  <c r="D3323" i="3"/>
  <c r="B3323" i="3" s="1"/>
  <c r="D3324" i="3"/>
  <c r="B3324" i="3" s="1"/>
  <c r="D3325" i="3"/>
  <c r="B3325" i="3" s="1"/>
  <c r="D3326" i="3"/>
  <c r="B3326" i="3" s="1"/>
  <c r="D3327" i="3"/>
  <c r="B3327" i="3" s="1"/>
  <c r="D3328" i="3"/>
  <c r="B3328" i="3" s="1"/>
  <c r="D3329" i="3"/>
  <c r="B3329" i="3" s="1"/>
  <c r="D3330" i="3"/>
  <c r="B3330" i="3" s="1"/>
  <c r="D3331" i="3"/>
  <c r="B3331" i="3" s="1"/>
  <c r="D3332" i="3"/>
  <c r="B3332" i="3" s="1"/>
  <c r="D3333" i="3"/>
  <c r="B3333" i="3" s="1"/>
  <c r="D3334" i="3"/>
  <c r="B3334" i="3" s="1"/>
  <c r="D3335" i="3"/>
  <c r="B3335" i="3" s="1"/>
  <c r="D3336" i="3"/>
  <c r="B3336" i="3" s="1"/>
  <c r="D3337" i="3"/>
  <c r="B3337" i="3" s="1"/>
  <c r="D3338" i="3"/>
  <c r="B3338" i="3" s="1"/>
  <c r="D3339" i="3"/>
  <c r="B3339" i="3" s="1"/>
  <c r="D3340" i="3"/>
  <c r="B3340" i="3" s="1"/>
  <c r="D3341" i="3"/>
  <c r="B3341" i="3" s="1"/>
  <c r="D3342" i="3"/>
  <c r="B3342" i="3" s="1"/>
  <c r="D3343" i="3"/>
  <c r="B3343" i="3" s="1"/>
  <c r="D3344" i="3"/>
  <c r="B3344" i="3" s="1"/>
  <c r="D3345" i="3"/>
  <c r="B3345" i="3" s="1"/>
  <c r="D3346" i="3"/>
  <c r="B3346" i="3" s="1"/>
  <c r="D3347" i="3"/>
  <c r="B3347" i="3" s="1"/>
  <c r="D3348" i="3"/>
  <c r="B3348" i="3" s="1"/>
  <c r="D3349" i="3"/>
  <c r="B3349" i="3" s="1"/>
  <c r="D3350" i="3"/>
  <c r="B3350" i="3" s="1"/>
  <c r="D3351" i="3"/>
  <c r="B3351" i="3" s="1"/>
  <c r="D3352" i="3"/>
  <c r="B3352" i="3" s="1"/>
  <c r="D3353" i="3"/>
  <c r="B3353" i="3" s="1"/>
  <c r="D3354" i="3"/>
  <c r="B3354" i="3" s="1"/>
  <c r="D3355" i="3"/>
  <c r="B3355" i="3" s="1"/>
  <c r="D3356" i="3"/>
  <c r="B3356" i="3" s="1"/>
  <c r="D3357" i="3"/>
  <c r="B3357" i="3" s="1"/>
  <c r="D3358" i="3"/>
  <c r="B3358" i="3" s="1"/>
  <c r="D3359" i="3"/>
  <c r="B3359" i="3" s="1"/>
  <c r="D3360" i="3"/>
  <c r="B3360" i="3" s="1"/>
  <c r="D3361" i="3"/>
  <c r="B3361" i="3" s="1"/>
  <c r="D3362" i="3"/>
  <c r="B3362" i="3" s="1"/>
  <c r="D3363" i="3"/>
  <c r="B3363" i="3" s="1"/>
  <c r="D3364" i="3"/>
  <c r="B3364" i="3" s="1"/>
  <c r="D3365" i="3"/>
  <c r="B3365" i="3" s="1"/>
  <c r="D3366" i="3"/>
  <c r="B3366" i="3" s="1"/>
  <c r="D3367" i="3"/>
  <c r="B3367" i="3" s="1"/>
  <c r="D3368" i="3"/>
  <c r="B3368" i="3" s="1"/>
  <c r="D3369" i="3"/>
  <c r="B3369" i="3" s="1"/>
  <c r="D3370" i="3"/>
  <c r="B3370" i="3" s="1"/>
  <c r="D3371" i="3"/>
  <c r="B3371" i="3" s="1"/>
  <c r="D3372" i="3"/>
  <c r="B3372" i="3" s="1"/>
  <c r="D3373" i="3"/>
  <c r="B3373" i="3" s="1"/>
  <c r="D3374" i="3"/>
  <c r="B3374" i="3" s="1"/>
  <c r="D3375" i="3"/>
  <c r="B3375" i="3" s="1"/>
  <c r="D3376" i="3"/>
  <c r="B3376" i="3" s="1"/>
  <c r="D3377" i="3"/>
  <c r="B3377" i="3" s="1"/>
  <c r="D3378" i="3"/>
  <c r="B3378" i="3" s="1"/>
  <c r="D3379" i="3"/>
  <c r="B3379" i="3" s="1"/>
  <c r="D3380" i="3"/>
  <c r="B3380" i="3" s="1"/>
  <c r="D3381" i="3"/>
  <c r="B3381" i="3" s="1"/>
  <c r="D3382" i="3"/>
  <c r="B3382" i="3" s="1"/>
  <c r="D3383" i="3"/>
  <c r="B3383" i="3" s="1"/>
  <c r="D3384" i="3"/>
  <c r="B3384" i="3" s="1"/>
  <c r="D3385" i="3"/>
  <c r="B3385" i="3" s="1"/>
  <c r="D3386" i="3"/>
  <c r="B3386" i="3" s="1"/>
  <c r="D3387" i="3"/>
  <c r="B3387" i="3" s="1"/>
  <c r="D3388" i="3"/>
  <c r="B3388" i="3" s="1"/>
  <c r="D3389" i="3"/>
  <c r="B3389" i="3" s="1"/>
  <c r="D3390" i="3"/>
  <c r="B3390" i="3" s="1"/>
  <c r="D3391" i="3"/>
  <c r="B3391" i="3" s="1"/>
  <c r="D3392" i="3"/>
  <c r="B3392" i="3" s="1"/>
  <c r="D3393" i="3"/>
  <c r="B3393" i="3" s="1"/>
  <c r="D3394" i="3"/>
  <c r="B3394" i="3" s="1"/>
  <c r="D3395" i="3"/>
  <c r="B3395" i="3" s="1"/>
  <c r="D3396" i="3"/>
  <c r="B3396" i="3" s="1"/>
  <c r="D3397" i="3"/>
  <c r="B3397" i="3" s="1"/>
  <c r="D3398" i="3"/>
  <c r="B3398" i="3" s="1"/>
  <c r="D3399" i="3"/>
  <c r="B3399" i="3" s="1"/>
  <c r="D3400" i="3"/>
  <c r="B3400" i="3" s="1"/>
  <c r="D3401" i="3"/>
  <c r="B3401" i="3" s="1"/>
  <c r="D3402" i="3"/>
  <c r="B3402" i="3" s="1"/>
  <c r="D3403" i="3"/>
  <c r="B3403" i="3" s="1"/>
  <c r="D3404" i="3"/>
  <c r="B3404" i="3" s="1"/>
  <c r="D3405" i="3"/>
  <c r="B3405" i="3" s="1"/>
  <c r="D3406" i="3"/>
  <c r="B3406" i="3" s="1"/>
  <c r="D3407" i="3"/>
  <c r="B3407" i="3" s="1"/>
  <c r="D3408" i="3"/>
  <c r="B3408" i="3" s="1"/>
  <c r="D3409" i="3"/>
  <c r="B3409" i="3" s="1"/>
  <c r="D3410" i="3"/>
  <c r="B3410" i="3" s="1"/>
  <c r="D3411" i="3"/>
  <c r="B3411" i="3" s="1"/>
  <c r="D3412" i="3"/>
  <c r="B3412" i="3" s="1"/>
  <c r="D3413" i="3"/>
  <c r="B3413" i="3" s="1"/>
  <c r="D3414" i="3"/>
  <c r="B3414" i="3" s="1"/>
  <c r="D3415" i="3"/>
  <c r="B3415" i="3" s="1"/>
  <c r="D3416" i="3"/>
  <c r="B3416" i="3" s="1"/>
  <c r="D3417" i="3"/>
  <c r="B3417" i="3" s="1"/>
  <c r="D3418" i="3"/>
  <c r="B3418" i="3" s="1"/>
  <c r="D3419" i="3"/>
  <c r="B3419" i="3" s="1"/>
  <c r="D3420" i="3"/>
  <c r="B3420" i="3" s="1"/>
  <c r="D3421" i="3"/>
  <c r="B3421" i="3" s="1"/>
  <c r="D3422" i="3"/>
  <c r="B3422" i="3" s="1"/>
  <c r="D3423" i="3"/>
  <c r="B3423" i="3" s="1"/>
  <c r="D3424" i="3"/>
  <c r="B3424" i="3" s="1"/>
  <c r="D3425" i="3"/>
  <c r="B3425" i="3" s="1"/>
  <c r="D3426" i="3"/>
  <c r="B3426" i="3" s="1"/>
  <c r="D3427" i="3"/>
  <c r="B3427" i="3" s="1"/>
  <c r="D3428" i="3"/>
  <c r="B3428" i="3" s="1"/>
  <c r="D3429" i="3"/>
  <c r="B3429" i="3" s="1"/>
  <c r="D3430" i="3"/>
  <c r="B3430" i="3" s="1"/>
  <c r="D3431" i="3"/>
  <c r="B3431" i="3" s="1"/>
  <c r="D3432" i="3"/>
  <c r="B3432" i="3" s="1"/>
  <c r="D3433" i="3"/>
  <c r="B3433" i="3" s="1"/>
  <c r="D3434" i="3"/>
  <c r="B3434" i="3" s="1"/>
  <c r="D3435" i="3"/>
  <c r="B3435" i="3" s="1"/>
  <c r="D3436" i="3"/>
  <c r="B3436" i="3" s="1"/>
  <c r="D3437" i="3"/>
  <c r="B3437" i="3" s="1"/>
  <c r="D3438" i="3"/>
  <c r="B3438" i="3" s="1"/>
  <c r="D3439" i="3"/>
  <c r="B3439" i="3" s="1"/>
  <c r="D3440" i="3"/>
  <c r="B3440" i="3" s="1"/>
  <c r="D3441" i="3"/>
  <c r="B3441" i="3" s="1"/>
  <c r="D3442" i="3"/>
  <c r="B3442" i="3" s="1"/>
  <c r="D3443" i="3"/>
  <c r="B3443" i="3" s="1"/>
  <c r="D3444" i="3"/>
  <c r="B3444" i="3" s="1"/>
  <c r="D3445" i="3"/>
  <c r="B3445" i="3" s="1"/>
  <c r="D3446" i="3"/>
  <c r="B3446" i="3" s="1"/>
  <c r="D3447" i="3"/>
  <c r="B3447" i="3" s="1"/>
  <c r="D3448" i="3"/>
  <c r="B3448" i="3" s="1"/>
  <c r="D3449" i="3"/>
  <c r="B3449" i="3" s="1"/>
  <c r="D3450" i="3"/>
  <c r="B3450" i="3" s="1"/>
  <c r="D3451" i="3"/>
  <c r="B3451" i="3" s="1"/>
  <c r="D3452" i="3"/>
  <c r="B3452" i="3" s="1"/>
  <c r="D3453" i="3"/>
  <c r="B3453" i="3" s="1"/>
  <c r="D3454" i="3"/>
  <c r="B3454" i="3" s="1"/>
  <c r="D3455" i="3"/>
  <c r="B3455" i="3" s="1"/>
  <c r="D3456" i="3"/>
  <c r="B3456" i="3" s="1"/>
  <c r="D3457" i="3"/>
  <c r="B3457" i="3" s="1"/>
  <c r="D3458" i="3"/>
  <c r="B3458" i="3" s="1"/>
  <c r="D3459" i="3"/>
  <c r="B3459" i="3" s="1"/>
  <c r="D3460" i="3"/>
  <c r="B3460" i="3" s="1"/>
  <c r="D3461" i="3"/>
  <c r="B3461" i="3" s="1"/>
  <c r="D3462" i="3"/>
  <c r="B3462" i="3" s="1"/>
  <c r="D3463" i="3"/>
  <c r="B3463" i="3" s="1"/>
  <c r="D3464" i="3"/>
  <c r="B3464" i="3" s="1"/>
  <c r="D3465" i="3"/>
  <c r="B3465" i="3" s="1"/>
  <c r="D3466" i="3"/>
  <c r="B3466" i="3" s="1"/>
  <c r="D3467" i="3"/>
  <c r="B3467" i="3" s="1"/>
  <c r="D3468" i="3"/>
  <c r="B3468" i="3" s="1"/>
  <c r="D3469" i="3"/>
  <c r="B3469" i="3" s="1"/>
  <c r="D3470" i="3"/>
  <c r="B3470" i="3" s="1"/>
  <c r="D3471" i="3"/>
  <c r="B3471" i="3" s="1"/>
  <c r="D3472" i="3"/>
  <c r="B3472" i="3" s="1"/>
  <c r="D3473" i="3"/>
  <c r="B3473" i="3" s="1"/>
  <c r="D3474" i="3"/>
  <c r="B3474" i="3" s="1"/>
  <c r="D3475" i="3"/>
  <c r="B3475" i="3" s="1"/>
  <c r="D3476" i="3"/>
  <c r="B3476" i="3" s="1"/>
  <c r="D3477" i="3"/>
  <c r="B3477" i="3" s="1"/>
  <c r="D3478" i="3"/>
  <c r="B3478" i="3" s="1"/>
  <c r="D3479" i="3"/>
  <c r="B3479" i="3" s="1"/>
  <c r="D3480" i="3"/>
  <c r="B3480" i="3" s="1"/>
  <c r="D3481" i="3"/>
  <c r="B3481" i="3" s="1"/>
  <c r="D3482" i="3"/>
  <c r="B3482" i="3" s="1"/>
  <c r="D3483" i="3"/>
  <c r="B3483" i="3" s="1"/>
  <c r="D3484" i="3"/>
  <c r="B3484" i="3" s="1"/>
  <c r="D3485" i="3"/>
  <c r="B3485" i="3" s="1"/>
  <c r="D3486" i="3"/>
  <c r="B3486" i="3" s="1"/>
  <c r="D3487" i="3"/>
  <c r="B3487" i="3" s="1"/>
  <c r="D3488" i="3"/>
  <c r="B3488" i="3" s="1"/>
  <c r="D3489" i="3"/>
  <c r="B3489" i="3" s="1"/>
  <c r="D3490" i="3"/>
  <c r="B3490" i="3" s="1"/>
  <c r="D3491" i="3"/>
  <c r="B3491" i="3" s="1"/>
  <c r="D3492" i="3"/>
  <c r="B3492" i="3" s="1"/>
  <c r="D3493" i="3"/>
  <c r="B3493" i="3" s="1"/>
  <c r="D3494" i="3"/>
  <c r="B3494" i="3" s="1"/>
  <c r="D3495" i="3"/>
  <c r="B3495" i="3" s="1"/>
  <c r="D3496" i="3"/>
  <c r="B3496" i="3" s="1"/>
  <c r="D3497" i="3"/>
  <c r="B3497" i="3" s="1"/>
  <c r="D3498" i="3"/>
  <c r="B3498" i="3" s="1"/>
  <c r="D3499" i="3"/>
  <c r="B3499" i="3" s="1"/>
  <c r="A3499" i="3" s="1"/>
  <c r="D2" i="3"/>
  <c r="B2" i="3" s="1"/>
  <c r="A2" i="3" s="1"/>
  <c r="A3497" i="3" l="1"/>
  <c r="A3495" i="3"/>
  <c r="A3493" i="3"/>
  <c r="A3491" i="3"/>
  <c r="A3489" i="3"/>
  <c r="A3487" i="3"/>
  <c r="A3485" i="3"/>
  <c r="A3483" i="3"/>
  <c r="A3481" i="3"/>
  <c r="A3479" i="3"/>
  <c r="A3477" i="3"/>
  <c r="A3475" i="3"/>
  <c r="A3473" i="3"/>
  <c r="A3471" i="3"/>
  <c r="A3469" i="3"/>
  <c r="A3467" i="3"/>
  <c r="A3465" i="3"/>
  <c r="A3463" i="3"/>
  <c r="A3461" i="3"/>
  <c r="A3459" i="3"/>
  <c r="A3457" i="3"/>
  <c r="A3455" i="3"/>
  <c r="A3453" i="3"/>
  <c r="A3451" i="3"/>
  <c r="A3449" i="3"/>
  <c r="A3447" i="3"/>
  <c r="A3445" i="3"/>
  <c r="A3443" i="3"/>
  <c r="A3441" i="3"/>
  <c r="A3439" i="3"/>
  <c r="A3437" i="3"/>
  <c r="A3435" i="3"/>
  <c r="A3433" i="3"/>
  <c r="A3431" i="3"/>
  <c r="A3429" i="3"/>
  <c r="A3427" i="3"/>
  <c r="A3425" i="3"/>
  <c r="A3423" i="3"/>
  <c r="A3421" i="3"/>
  <c r="A3419" i="3"/>
  <c r="A3417" i="3"/>
  <c r="A3415" i="3"/>
  <c r="A3413" i="3"/>
  <c r="A3411" i="3"/>
  <c r="A3409" i="3"/>
  <c r="A3407" i="3"/>
  <c r="A3405" i="3"/>
  <c r="A3403" i="3"/>
  <c r="A3401" i="3"/>
  <c r="A3399" i="3"/>
  <c r="A3397" i="3"/>
  <c r="A3395" i="3"/>
  <c r="A3393" i="3"/>
  <c r="A3391" i="3"/>
  <c r="A3389" i="3"/>
  <c r="A3387" i="3"/>
  <c r="A3385" i="3"/>
  <c r="A3383" i="3"/>
  <c r="A3381" i="3"/>
  <c r="A3379" i="3"/>
  <c r="A3377" i="3"/>
  <c r="A3375" i="3"/>
  <c r="A3373" i="3"/>
  <c r="A3371" i="3"/>
  <c r="A3369" i="3"/>
  <c r="A3367" i="3"/>
  <c r="A3365" i="3"/>
  <c r="A3363" i="3"/>
  <c r="A3361" i="3"/>
  <c r="A3359" i="3"/>
  <c r="A3357" i="3"/>
  <c r="A3355" i="3"/>
  <c r="A3353" i="3"/>
  <c r="A3351" i="3"/>
  <c r="A3349" i="3"/>
  <c r="A3347" i="3"/>
  <c r="A3345" i="3"/>
  <c r="A3343" i="3"/>
  <c r="A3341" i="3"/>
  <c r="A3339" i="3"/>
  <c r="A3337" i="3"/>
  <c r="A3335" i="3"/>
  <c r="A3333" i="3"/>
  <c r="A3331" i="3"/>
  <c r="A3329" i="3"/>
  <c r="A3327" i="3"/>
  <c r="A3325" i="3"/>
  <c r="A3323" i="3"/>
  <c r="A3321" i="3"/>
  <c r="A3319" i="3"/>
  <c r="A3317" i="3"/>
  <c r="A3315" i="3"/>
  <c r="A3313" i="3"/>
  <c r="A3311" i="3"/>
  <c r="A3309" i="3"/>
  <c r="A3307" i="3"/>
  <c r="A3305" i="3"/>
  <c r="A3303" i="3"/>
  <c r="A3301" i="3"/>
  <c r="A3299" i="3"/>
  <c r="A3297" i="3"/>
  <c r="A3295" i="3"/>
  <c r="A3293" i="3"/>
  <c r="A3291" i="3"/>
  <c r="A3289" i="3"/>
  <c r="A3287" i="3"/>
  <c r="A3285" i="3"/>
  <c r="A3283" i="3"/>
  <c r="A3281" i="3"/>
  <c r="A3279" i="3"/>
  <c r="A3277" i="3"/>
  <c r="A3275" i="3"/>
  <c r="A3273" i="3"/>
  <c r="A3271" i="3"/>
  <c r="A3269" i="3"/>
  <c r="A3267" i="3"/>
  <c r="A3265" i="3"/>
  <c r="A3263" i="3"/>
  <c r="A3261" i="3"/>
  <c r="A3259" i="3"/>
  <c r="A3257" i="3"/>
  <c r="A3255" i="3"/>
  <c r="A3253" i="3"/>
  <c r="A3251" i="3"/>
  <c r="A3249" i="3"/>
  <c r="A3247" i="3"/>
  <c r="A3245" i="3"/>
  <c r="A3243" i="3"/>
  <c r="A3241" i="3"/>
  <c r="A3239" i="3"/>
  <c r="A3237" i="3"/>
  <c r="A3235" i="3"/>
  <c r="A3233" i="3"/>
  <c r="A3231" i="3"/>
  <c r="A3229" i="3"/>
  <c r="A3227" i="3"/>
  <c r="A3225" i="3"/>
  <c r="A3223" i="3"/>
  <c r="A3221" i="3"/>
  <c r="A3219" i="3"/>
  <c r="A3217" i="3"/>
  <c r="A3215" i="3"/>
  <c r="A3213" i="3"/>
  <c r="A3211" i="3"/>
  <c r="A3209" i="3"/>
  <c r="A3207" i="3"/>
  <c r="A3205" i="3"/>
  <c r="A3203" i="3"/>
  <c r="A3201" i="3"/>
  <c r="A3199" i="3"/>
  <c r="A3197" i="3"/>
  <c r="A3195" i="3"/>
  <c r="A3193" i="3"/>
  <c r="A3191" i="3"/>
  <c r="A3189" i="3"/>
  <c r="A3187" i="3"/>
  <c r="A3185" i="3"/>
  <c r="A3183" i="3"/>
  <c r="A3181" i="3"/>
  <c r="A3179" i="3"/>
  <c r="A3177" i="3"/>
  <c r="A3175" i="3"/>
  <c r="A3173" i="3"/>
  <c r="A3171" i="3"/>
  <c r="A3169" i="3"/>
  <c r="A3167" i="3"/>
  <c r="A3165" i="3"/>
  <c r="A3163" i="3"/>
  <c r="A3161" i="3"/>
  <c r="A3159" i="3"/>
  <c r="A3157" i="3"/>
  <c r="A3155" i="3"/>
  <c r="A3153" i="3"/>
  <c r="A3151" i="3"/>
  <c r="A3149" i="3"/>
  <c r="A3147" i="3"/>
  <c r="A3145" i="3"/>
  <c r="A3143" i="3"/>
  <c r="A3141" i="3"/>
  <c r="A3139" i="3"/>
  <c r="A3137" i="3"/>
  <c r="A3135" i="3"/>
  <c r="A3133" i="3"/>
  <c r="A3131" i="3"/>
  <c r="A3129" i="3"/>
  <c r="A3127" i="3"/>
  <c r="A3125" i="3"/>
  <c r="A3123" i="3"/>
  <c r="A3121" i="3"/>
  <c r="A3119" i="3"/>
  <c r="A3117" i="3"/>
  <c r="A3115" i="3"/>
  <c r="A3113" i="3"/>
  <c r="A3111" i="3"/>
  <c r="A3109" i="3"/>
  <c r="A3107" i="3"/>
  <c r="A3105" i="3"/>
  <c r="A3103" i="3"/>
  <c r="A3101" i="3"/>
  <c r="A3099" i="3"/>
  <c r="A3097" i="3"/>
  <c r="A3095" i="3"/>
  <c r="A3093" i="3"/>
  <c r="A3091" i="3"/>
  <c r="A3089" i="3"/>
  <c r="A3087" i="3"/>
  <c r="A3085" i="3"/>
  <c r="A3083" i="3"/>
  <c r="A3081" i="3"/>
  <c r="A3079" i="3"/>
  <c r="A3077" i="3"/>
  <c r="A3075" i="3"/>
  <c r="A3073" i="3"/>
  <c r="A3071" i="3"/>
  <c r="A3069" i="3"/>
  <c r="A3067" i="3"/>
  <c r="A3065" i="3"/>
  <c r="A3063" i="3"/>
  <c r="A3061" i="3"/>
  <c r="A3059" i="3"/>
  <c r="A3057" i="3"/>
  <c r="A3055" i="3"/>
  <c r="A3053" i="3"/>
  <c r="A3051" i="3"/>
  <c r="A3049" i="3"/>
  <c r="A3047" i="3"/>
  <c r="A3045" i="3"/>
  <c r="A3043" i="3"/>
  <c r="A3041" i="3"/>
  <c r="A3039" i="3"/>
  <c r="A3037" i="3"/>
  <c r="A3035" i="3"/>
  <c r="A3033" i="3"/>
  <c r="A3031" i="3"/>
  <c r="A3029" i="3"/>
  <c r="A3027" i="3"/>
  <c r="A3025" i="3"/>
  <c r="A3023" i="3"/>
  <c r="A3021" i="3"/>
  <c r="A3019" i="3"/>
  <c r="A3017" i="3"/>
  <c r="A3015" i="3"/>
  <c r="A3013" i="3"/>
  <c r="A3011" i="3"/>
  <c r="A3009" i="3"/>
  <c r="A3007" i="3"/>
  <c r="A3005" i="3"/>
  <c r="A3003" i="3"/>
  <c r="A3001" i="3"/>
  <c r="A2999" i="3"/>
  <c r="A2997" i="3"/>
  <c r="A2995" i="3"/>
  <c r="A2993" i="3"/>
  <c r="A2991" i="3"/>
  <c r="A2989" i="3"/>
  <c r="A2987" i="3"/>
  <c r="A2985" i="3"/>
  <c r="A2983" i="3"/>
  <c r="A2981" i="3"/>
  <c r="A2979" i="3"/>
  <c r="A2977" i="3"/>
  <c r="A2975" i="3"/>
  <c r="A2973" i="3"/>
  <c r="A2971" i="3"/>
  <c r="A2969" i="3"/>
  <c r="A2967" i="3"/>
  <c r="A2965" i="3"/>
  <c r="A2963" i="3"/>
  <c r="A2961" i="3"/>
  <c r="A2959" i="3"/>
  <c r="A2957" i="3"/>
  <c r="A2955" i="3"/>
  <c r="A2953" i="3"/>
  <c r="A2951" i="3"/>
  <c r="A2949" i="3"/>
  <c r="A2947" i="3"/>
  <c r="A2945" i="3"/>
  <c r="A2943" i="3"/>
  <c r="A2941" i="3"/>
  <c r="A2939" i="3"/>
  <c r="A2937" i="3"/>
  <c r="A2935" i="3"/>
  <c r="A2933" i="3"/>
  <c r="A2931" i="3"/>
  <c r="A2929" i="3"/>
  <c r="A2927" i="3"/>
  <c r="A2925" i="3"/>
  <c r="A2923" i="3"/>
  <c r="A2921" i="3"/>
  <c r="A2919" i="3"/>
  <c r="A2917" i="3"/>
  <c r="A2915" i="3"/>
  <c r="A2913" i="3"/>
  <c r="A2911" i="3"/>
  <c r="A2909" i="3"/>
  <c r="A2907" i="3"/>
  <c r="A2905" i="3"/>
  <c r="A2903" i="3"/>
  <c r="A2901" i="3"/>
  <c r="A2899" i="3"/>
  <c r="A2897" i="3"/>
  <c r="A2895" i="3"/>
  <c r="A2893" i="3"/>
  <c r="A2891" i="3"/>
  <c r="A2889" i="3"/>
  <c r="A2887" i="3"/>
  <c r="A2885" i="3"/>
  <c r="A2883" i="3"/>
  <c r="A2881" i="3"/>
  <c r="A2879" i="3"/>
  <c r="A2877" i="3"/>
  <c r="A2875" i="3"/>
  <c r="A2873" i="3"/>
  <c r="A2871" i="3"/>
  <c r="A2869" i="3"/>
  <c r="A2867" i="3"/>
  <c r="A2865" i="3"/>
  <c r="A2863" i="3"/>
  <c r="A2861" i="3"/>
  <c r="A2859" i="3"/>
  <c r="A2857" i="3"/>
  <c r="A2855" i="3"/>
  <c r="A2853" i="3"/>
  <c r="A2851" i="3"/>
  <c r="A2849" i="3"/>
  <c r="A2847" i="3"/>
  <c r="A2845" i="3"/>
  <c r="A2843" i="3"/>
  <c r="A2841" i="3"/>
  <c r="A2839" i="3"/>
  <c r="A2837" i="3"/>
  <c r="A2835" i="3"/>
  <c r="A2833" i="3"/>
  <c r="A2831" i="3"/>
  <c r="A2829" i="3"/>
  <c r="A2827" i="3"/>
  <c r="A2825" i="3"/>
  <c r="A2823" i="3"/>
  <c r="A2821" i="3"/>
  <c r="A2819" i="3"/>
  <c r="A2817" i="3"/>
  <c r="A2815" i="3"/>
  <c r="A2813" i="3"/>
  <c r="A2811" i="3"/>
  <c r="A2809" i="3"/>
  <c r="A2807" i="3"/>
  <c r="A2805" i="3"/>
  <c r="A2803" i="3"/>
  <c r="A2801" i="3"/>
  <c r="A2799" i="3"/>
  <c r="A2797" i="3"/>
  <c r="A2795" i="3"/>
  <c r="A2793" i="3"/>
  <c r="A2791" i="3"/>
  <c r="A2789" i="3"/>
  <c r="A2787" i="3"/>
  <c r="A2785" i="3"/>
  <c r="A2783" i="3"/>
  <c r="A2781" i="3"/>
  <c r="A2779" i="3"/>
  <c r="A2777" i="3"/>
  <c r="A2775" i="3"/>
  <c r="A2773" i="3"/>
  <c r="A2771" i="3"/>
  <c r="A2769" i="3"/>
  <c r="A2767" i="3"/>
  <c r="A2765" i="3"/>
  <c r="A2763" i="3"/>
  <c r="A2761" i="3"/>
  <c r="A2759" i="3"/>
  <c r="A2757" i="3"/>
  <c r="A2755" i="3"/>
  <c r="A2753" i="3"/>
  <c r="A2751" i="3"/>
  <c r="A2749" i="3"/>
  <c r="A2747" i="3"/>
  <c r="A2745" i="3"/>
  <c r="A2743" i="3"/>
  <c r="A2741" i="3"/>
  <c r="A2739" i="3"/>
  <c r="A2737" i="3"/>
  <c r="A2735" i="3"/>
  <c r="A2733" i="3"/>
  <c r="A2731" i="3"/>
  <c r="A2729" i="3"/>
  <c r="A2727" i="3"/>
  <c r="A2725" i="3"/>
  <c r="A2723" i="3"/>
  <c r="A2721" i="3"/>
  <c r="A2719" i="3"/>
  <c r="A2717" i="3"/>
  <c r="A2715" i="3"/>
  <c r="A2713" i="3"/>
  <c r="A2711" i="3"/>
  <c r="A2709" i="3"/>
  <c r="A2707" i="3"/>
  <c r="A2705" i="3"/>
  <c r="A2703" i="3"/>
  <c r="A2701" i="3"/>
  <c r="A2699" i="3"/>
  <c r="A2697" i="3"/>
  <c r="A2695" i="3"/>
  <c r="A2693" i="3"/>
  <c r="A2691" i="3"/>
  <c r="A2689" i="3"/>
  <c r="A2687" i="3"/>
  <c r="A2685" i="3"/>
  <c r="A2683" i="3"/>
  <c r="A2681" i="3"/>
  <c r="A2679" i="3"/>
  <c r="A2677" i="3"/>
  <c r="A2675" i="3"/>
  <c r="A2673" i="3"/>
  <c r="A2671" i="3"/>
  <c r="A2669" i="3"/>
  <c r="A2667" i="3"/>
  <c r="A2665" i="3"/>
  <c r="A2663" i="3"/>
  <c r="A2661" i="3"/>
  <c r="A2659" i="3"/>
  <c r="A2657" i="3"/>
  <c r="A2655" i="3"/>
  <c r="A2653" i="3"/>
  <c r="A2651" i="3"/>
  <c r="A2649" i="3"/>
  <c r="A2647" i="3"/>
  <c r="A2645" i="3"/>
  <c r="A2643" i="3"/>
  <c r="A2641" i="3"/>
  <c r="A2639" i="3"/>
  <c r="A2637" i="3"/>
  <c r="A2635" i="3"/>
  <c r="A2633" i="3"/>
  <c r="A2631" i="3"/>
  <c r="A2629" i="3"/>
  <c r="A2627" i="3"/>
  <c r="A2625" i="3"/>
  <c r="A2623" i="3"/>
  <c r="A2621" i="3"/>
  <c r="A2619" i="3"/>
  <c r="A2617" i="3"/>
  <c r="A2615" i="3"/>
  <c r="A2613" i="3"/>
  <c r="A2611" i="3"/>
  <c r="A2609" i="3"/>
  <c r="A2607" i="3"/>
  <c r="A2605" i="3"/>
  <c r="A2603" i="3"/>
  <c r="A2601" i="3"/>
  <c r="A2599" i="3"/>
  <c r="A2597" i="3"/>
  <c r="A2595" i="3"/>
  <c r="A2593" i="3"/>
  <c r="A2591" i="3"/>
  <c r="A2589" i="3"/>
  <c r="A2587" i="3"/>
  <c r="A2585" i="3"/>
  <c r="A2583" i="3"/>
  <c r="A2581" i="3"/>
  <c r="A2579" i="3"/>
  <c r="A2577" i="3"/>
  <c r="A2575" i="3"/>
  <c r="A2573" i="3"/>
  <c r="A2571" i="3"/>
  <c r="A2569" i="3"/>
  <c r="A2567" i="3"/>
  <c r="A2565" i="3"/>
  <c r="A2563" i="3"/>
  <c r="A2561" i="3"/>
  <c r="A2559" i="3"/>
  <c r="A2557" i="3"/>
  <c r="A2555" i="3"/>
  <c r="A2553" i="3"/>
  <c r="A2551" i="3"/>
  <c r="A2549" i="3"/>
  <c r="A2547" i="3"/>
  <c r="A2545" i="3"/>
  <c r="A2543" i="3"/>
  <c r="A2541" i="3"/>
  <c r="A2539" i="3"/>
  <c r="A2537" i="3"/>
  <c r="A2535" i="3"/>
  <c r="A2533" i="3"/>
  <c r="A2531" i="3"/>
  <c r="A2529" i="3"/>
  <c r="A2527" i="3"/>
  <c r="A2525" i="3"/>
  <c r="A2523" i="3"/>
  <c r="A2521" i="3"/>
  <c r="A2519" i="3"/>
  <c r="A2517" i="3"/>
  <c r="A2515" i="3"/>
  <c r="A2513" i="3"/>
  <c r="A2511" i="3"/>
  <c r="A2509" i="3"/>
  <c r="A2507" i="3"/>
  <c r="A2505" i="3"/>
  <c r="A2503" i="3"/>
  <c r="A2501" i="3"/>
  <c r="A2499" i="3"/>
  <c r="A2497" i="3"/>
  <c r="A2495" i="3"/>
  <c r="A2493" i="3"/>
  <c r="A2491" i="3"/>
  <c r="A2489" i="3"/>
  <c r="A2487" i="3"/>
  <c r="A2485" i="3"/>
  <c r="A2483" i="3"/>
  <c r="A2481" i="3"/>
  <c r="A2479" i="3"/>
  <c r="A2477" i="3"/>
  <c r="A2475" i="3"/>
  <c r="A2473" i="3"/>
  <c r="A2471" i="3"/>
  <c r="A2469" i="3"/>
  <c r="A2467" i="3"/>
  <c r="A2465" i="3"/>
  <c r="A2463" i="3"/>
  <c r="A2461" i="3"/>
  <c r="A2459" i="3"/>
  <c r="A2457" i="3"/>
  <c r="A2455" i="3"/>
  <c r="A2453" i="3"/>
  <c r="A2451" i="3"/>
  <c r="A2449" i="3"/>
  <c r="A2447" i="3"/>
  <c r="A2445" i="3"/>
  <c r="A2443" i="3"/>
  <c r="A2441" i="3"/>
  <c r="A2439" i="3"/>
  <c r="A2437" i="3"/>
  <c r="A2435" i="3"/>
  <c r="A2433" i="3"/>
  <c r="A2431" i="3"/>
  <c r="A2429" i="3"/>
  <c r="A2427" i="3"/>
  <c r="A2425" i="3"/>
  <c r="A2423" i="3"/>
  <c r="A2421" i="3"/>
  <c r="A2419" i="3"/>
  <c r="A2417" i="3"/>
  <c r="A2415" i="3"/>
  <c r="A2413" i="3"/>
  <c r="A2411" i="3"/>
  <c r="A2409" i="3"/>
  <c r="A2407" i="3"/>
  <c r="A2405" i="3"/>
  <c r="A2403" i="3"/>
  <c r="A2401" i="3"/>
  <c r="A2399" i="3"/>
  <c r="A2397" i="3"/>
  <c r="A2395" i="3"/>
  <c r="A2393" i="3"/>
  <c r="A2391" i="3"/>
  <c r="A2389" i="3"/>
  <c r="A2387" i="3"/>
  <c r="A2385" i="3"/>
  <c r="A2383" i="3"/>
  <c r="A2381" i="3"/>
  <c r="A2379" i="3"/>
  <c r="A2377" i="3"/>
  <c r="A2375" i="3"/>
  <c r="A2373" i="3"/>
  <c r="A2371" i="3"/>
  <c r="A2369" i="3"/>
  <c r="A2367" i="3"/>
  <c r="A2365" i="3"/>
  <c r="A2363" i="3"/>
  <c r="A2361" i="3"/>
  <c r="A2359" i="3"/>
  <c r="A2357" i="3"/>
  <c r="A2355" i="3"/>
  <c r="A2353" i="3"/>
  <c r="A2351" i="3"/>
  <c r="A2349" i="3"/>
  <c r="A2347" i="3"/>
  <c r="A2345" i="3"/>
  <c r="A2343" i="3"/>
  <c r="A2341" i="3"/>
  <c r="A2339" i="3"/>
  <c r="A2337" i="3"/>
  <c r="A2335" i="3"/>
  <c r="A2333" i="3"/>
  <c r="A2331" i="3"/>
  <c r="A2329" i="3"/>
  <c r="A2327" i="3"/>
  <c r="A2325" i="3"/>
  <c r="A2323" i="3"/>
  <c r="A2321" i="3"/>
  <c r="A2319" i="3"/>
  <c r="A2317" i="3"/>
  <c r="A2315" i="3"/>
  <c r="A2313" i="3"/>
  <c r="A2311" i="3"/>
  <c r="A2309" i="3"/>
  <c r="A2307" i="3"/>
  <c r="A2305" i="3"/>
  <c r="A2303" i="3"/>
  <c r="A2301" i="3"/>
  <c r="A2299" i="3"/>
  <c r="A2297" i="3"/>
  <c r="A2295" i="3"/>
  <c r="A2293" i="3"/>
  <c r="A2291" i="3"/>
  <c r="A2289" i="3"/>
  <c r="A2287" i="3"/>
  <c r="A2285" i="3"/>
  <c r="A2283" i="3"/>
  <c r="A2281" i="3"/>
  <c r="A2279" i="3"/>
  <c r="A2277" i="3"/>
  <c r="A2275" i="3"/>
  <c r="A2273" i="3"/>
  <c r="A2271" i="3"/>
  <c r="A2269" i="3"/>
  <c r="A2267" i="3"/>
  <c r="A2265" i="3"/>
  <c r="A2263" i="3"/>
  <c r="A2261" i="3"/>
  <c r="A2259" i="3"/>
  <c r="A2257" i="3"/>
  <c r="A2255" i="3"/>
  <c r="A2253" i="3"/>
  <c r="A2251" i="3"/>
  <c r="A2249" i="3"/>
  <c r="A2247" i="3"/>
  <c r="A3498" i="3"/>
  <c r="A3496" i="3"/>
  <c r="A3494" i="3"/>
  <c r="A3492" i="3"/>
  <c r="A3490" i="3"/>
  <c r="A3488" i="3"/>
  <c r="A3486" i="3"/>
  <c r="A3484" i="3"/>
  <c r="A3482" i="3"/>
  <c r="A3480" i="3"/>
  <c r="A3478" i="3"/>
  <c r="A3476" i="3"/>
  <c r="A3474" i="3"/>
  <c r="A3472" i="3"/>
  <c r="A3470" i="3"/>
  <c r="A3468" i="3"/>
  <c r="A3466" i="3"/>
  <c r="A3464" i="3"/>
  <c r="A3462" i="3"/>
  <c r="A3460" i="3"/>
  <c r="A3458" i="3"/>
  <c r="A3456" i="3"/>
  <c r="A3454" i="3"/>
  <c r="A3452" i="3"/>
  <c r="A3450" i="3"/>
  <c r="A3448" i="3"/>
  <c r="A3446" i="3"/>
  <c r="A3444" i="3"/>
  <c r="A3442" i="3"/>
  <c r="A3440" i="3"/>
  <c r="A3438" i="3"/>
  <c r="A3436" i="3"/>
  <c r="A3434" i="3"/>
  <c r="A3432" i="3"/>
  <c r="A3430" i="3"/>
  <c r="A3428" i="3"/>
  <c r="A3426" i="3"/>
  <c r="A3424" i="3"/>
  <c r="A3422" i="3"/>
  <c r="A3420" i="3"/>
  <c r="A3418" i="3"/>
  <c r="A3416" i="3"/>
  <c r="A3414" i="3"/>
  <c r="A3412" i="3"/>
  <c r="A3410" i="3"/>
  <c r="A3408" i="3"/>
  <c r="A3406" i="3"/>
  <c r="A3404" i="3"/>
  <c r="A3402" i="3"/>
  <c r="A3400" i="3"/>
  <c r="A3398" i="3"/>
  <c r="A3396" i="3"/>
  <c r="A3394" i="3"/>
  <c r="A3392" i="3"/>
  <c r="A3390" i="3"/>
  <c r="A3388" i="3"/>
  <c r="A3386" i="3"/>
  <c r="A3384" i="3"/>
  <c r="A3382" i="3"/>
  <c r="A3380" i="3"/>
  <c r="A3378" i="3"/>
  <c r="A3376" i="3"/>
  <c r="A3374" i="3"/>
  <c r="A3372" i="3"/>
  <c r="A3370" i="3"/>
  <c r="A3368" i="3"/>
  <c r="A3366" i="3"/>
  <c r="A3364" i="3"/>
  <c r="A3362" i="3"/>
  <c r="A3360" i="3"/>
  <c r="A3358" i="3"/>
  <c r="A3356" i="3"/>
  <c r="A3354" i="3"/>
  <c r="A3352" i="3"/>
  <c r="A3350" i="3"/>
  <c r="A3348" i="3"/>
  <c r="A3346" i="3"/>
  <c r="A3344" i="3"/>
  <c r="A3342" i="3"/>
  <c r="A3340" i="3"/>
  <c r="A3338" i="3"/>
  <c r="A3336" i="3"/>
  <c r="A3334" i="3"/>
  <c r="A3332" i="3"/>
  <c r="A3330" i="3"/>
  <c r="A3328" i="3"/>
  <c r="A3326" i="3"/>
  <c r="A3324" i="3"/>
  <c r="A3322" i="3"/>
  <c r="A3320" i="3"/>
  <c r="A3318" i="3"/>
  <c r="A3316" i="3"/>
  <c r="A3314" i="3"/>
  <c r="A3312" i="3"/>
  <c r="A3310" i="3"/>
  <c r="A3308" i="3"/>
  <c r="A3306" i="3"/>
  <c r="A3304" i="3"/>
  <c r="A3302" i="3"/>
  <c r="A3300" i="3"/>
  <c r="A3298" i="3"/>
  <c r="A3296" i="3"/>
  <c r="A3294" i="3"/>
  <c r="A3292" i="3"/>
  <c r="A3290" i="3"/>
  <c r="A3288" i="3"/>
  <c r="A3286" i="3"/>
  <c r="A3284" i="3"/>
  <c r="A3282" i="3"/>
  <c r="A3280" i="3"/>
  <c r="A3278" i="3"/>
  <c r="A3276" i="3"/>
  <c r="A3274" i="3"/>
  <c r="A3272" i="3"/>
  <c r="A3270" i="3"/>
  <c r="A3268" i="3"/>
  <c r="A3266" i="3"/>
  <c r="A3264" i="3"/>
  <c r="A3262" i="3"/>
  <c r="A3260" i="3"/>
  <c r="A3258" i="3"/>
  <c r="A3256" i="3"/>
  <c r="A3254" i="3"/>
  <c r="A3252" i="3"/>
  <c r="A3250" i="3"/>
  <c r="A3248" i="3"/>
  <c r="A3246" i="3"/>
  <c r="A3244" i="3"/>
  <c r="A3242" i="3"/>
  <c r="A3240" i="3"/>
  <c r="A3238" i="3"/>
  <c r="A3236" i="3"/>
  <c r="A3234" i="3"/>
  <c r="A3232" i="3"/>
  <c r="A3230" i="3"/>
  <c r="A3228" i="3"/>
  <c r="A3226" i="3"/>
  <c r="A3224" i="3"/>
  <c r="A3222" i="3"/>
  <c r="A3220" i="3"/>
  <c r="A3218" i="3"/>
  <c r="A3216" i="3"/>
  <c r="A3214" i="3"/>
  <c r="A3212" i="3"/>
  <c r="A3210" i="3"/>
  <c r="A3208" i="3"/>
  <c r="A3206" i="3"/>
  <c r="A3204" i="3"/>
  <c r="A3202" i="3"/>
  <c r="A3200" i="3"/>
  <c r="A3198" i="3"/>
  <c r="A3196" i="3"/>
  <c r="A3194" i="3"/>
  <c r="A3192" i="3"/>
  <c r="A3190" i="3"/>
  <c r="A3188" i="3"/>
  <c r="A3186" i="3"/>
  <c r="A3184" i="3"/>
  <c r="A3182" i="3"/>
  <c r="A3180" i="3"/>
  <c r="A3178" i="3"/>
  <c r="A3176" i="3"/>
  <c r="A3174" i="3"/>
  <c r="A3172" i="3"/>
  <c r="A3170" i="3"/>
  <c r="A3168" i="3"/>
  <c r="A3166" i="3"/>
  <c r="A3164" i="3"/>
  <c r="A3162" i="3"/>
  <c r="A3160" i="3"/>
  <c r="A3158" i="3"/>
  <c r="A3156" i="3"/>
  <c r="A3154" i="3"/>
  <c r="A3152" i="3"/>
  <c r="A3150" i="3"/>
  <c r="A3148" i="3"/>
  <c r="A3146" i="3"/>
  <c r="A3144" i="3"/>
  <c r="A3142" i="3"/>
  <c r="A3140" i="3"/>
  <c r="A3138" i="3"/>
  <c r="A3136" i="3"/>
  <c r="A3134" i="3"/>
  <c r="A3132" i="3"/>
  <c r="A3130" i="3"/>
  <c r="A3128" i="3"/>
  <c r="A3126" i="3"/>
  <c r="A3124" i="3"/>
  <c r="A3122" i="3"/>
  <c r="A3120" i="3"/>
  <c r="A3118" i="3"/>
  <c r="A3116" i="3"/>
  <c r="A3114" i="3"/>
  <c r="A3112" i="3"/>
  <c r="A3110" i="3"/>
  <c r="A3108" i="3"/>
  <c r="A3106" i="3"/>
  <c r="A3104" i="3"/>
  <c r="A3102" i="3"/>
  <c r="A3100" i="3"/>
  <c r="A3098" i="3"/>
  <c r="A3096" i="3"/>
  <c r="A3094" i="3"/>
  <c r="A3092" i="3"/>
  <c r="A3090" i="3"/>
  <c r="A3088" i="3"/>
  <c r="A3086" i="3"/>
  <c r="A3084" i="3"/>
  <c r="A3082" i="3"/>
  <c r="A3080" i="3"/>
  <c r="A3078" i="3"/>
  <c r="A3076" i="3"/>
  <c r="A3074" i="3"/>
  <c r="A3072" i="3"/>
  <c r="A3070" i="3"/>
  <c r="A3068" i="3"/>
  <c r="A3066" i="3"/>
  <c r="A3064" i="3"/>
  <c r="A3062" i="3"/>
  <c r="A3060" i="3"/>
  <c r="A3058" i="3"/>
  <c r="A3056" i="3"/>
  <c r="A3054" i="3"/>
  <c r="A3052" i="3"/>
  <c r="A3050" i="3"/>
  <c r="A3048" i="3"/>
  <c r="A3046" i="3"/>
  <c r="A3044" i="3"/>
  <c r="A3042" i="3"/>
  <c r="A3040" i="3"/>
  <c r="A3038" i="3"/>
  <c r="A3036" i="3"/>
  <c r="A3034" i="3"/>
  <c r="A3032" i="3"/>
  <c r="A3030" i="3"/>
  <c r="A3028" i="3"/>
  <c r="A3026" i="3"/>
  <c r="A3024" i="3"/>
  <c r="A3022" i="3"/>
  <c r="A3020" i="3"/>
  <c r="A3018" i="3"/>
  <c r="A3016" i="3"/>
  <c r="A3014" i="3"/>
  <c r="A3012" i="3"/>
  <c r="A3010" i="3"/>
  <c r="A3008" i="3"/>
  <c r="A3006" i="3"/>
  <c r="A3004" i="3"/>
  <c r="A3002" i="3"/>
  <c r="A3000" i="3"/>
  <c r="A2998" i="3"/>
  <c r="A2996" i="3"/>
  <c r="A2994" i="3"/>
  <c r="A2992" i="3"/>
  <c r="A2990" i="3"/>
  <c r="A2988" i="3"/>
  <c r="A2986" i="3"/>
  <c r="A2984" i="3"/>
  <c r="A2982" i="3"/>
  <c r="A2980" i="3"/>
  <c r="A2978" i="3"/>
  <c r="A2976" i="3"/>
  <c r="A2974" i="3"/>
  <c r="A2972" i="3"/>
  <c r="A2970" i="3"/>
  <c r="A2968" i="3"/>
  <c r="A2966" i="3"/>
  <c r="A2964" i="3"/>
  <c r="A2962" i="3"/>
  <c r="A2960" i="3"/>
  <c r="A2958" i="3"/>
  <c r="A2956" i="3"/>
  <c r="A2954" i="3"/>
  <c r="A2952" i="3"/>
  <c r="A2950" i="3"/>
  <c r="A2948" i="3"/>
  <c r="A2946" i="3"/>
  <c r="A2944" i="3"/>
  <c r="A2942" i="3"/>
  <c r="A2940" i="3"/>
  <c r="A2938" i="3"/>
  <c r="A2936" i="3"/>
  <c r="A2934" i="3"/>
  <c r="A2932" i="3"/>
  <c r="A2930" i="3"/>
  <c r="A2928" i="3"/>
  <c r="A2926" i="3"/>
  <c r="A2924" i="3"/>
  <c r="A2922" i="3"/>
  <c r="A2920" i="3"/>
  <c r="A2918" i="3"/>
  <c r="A2916" i="3"/>
  <c r="A2914" i="3"/>
  <c r="A2912" i="3"/>
  <c r="A2910" i="3"/>
  <c r="A2908" i="3"/>
  <c r="A2906" i="3"/>
  <c r="A2904" i="3"/>
  <c r="A2902" i="3"/>
  <c r="A2900" i="3"/>
  <c r="A2898" i="3"/>
  <c r="A2896" i="3"/>
  <c r="A2894" i="3"/>
  <c r="A2892" i="3"/>
  <c r="A2890" i="3"/>
  <c r="A2888" i="3"/>
  <c r="A2886" i="3"/>
  <c r="A2884" i="3"/>
  <c r="A2882" i="3"/>
  <c r="A2880" i="3"/>
  <c r="A2878" i="3"/>
  <c r="A2876" i="3"/>
  <c r="A2874" i="3"/>
  <c r="A2872" i="3"/>
  <c r="A2870" i="3"/>
  <c r="A2868" i="3"/>
  <c r="A2866" i="3"/>
  <c r="A2864" i="3"/>
  <c r="A2862" i="3"/>
  <c r="A2860" i="3"/>
  <c r="A2858" i="3"/>
  <c r="A2856" i="3"/>
  <c r="A2854" i="3"/>
  <c r="A2852" i="3"/>
  <c r="A2850" i="3"/>
  <c r="A2848" i="3"/>
  <c r="A2846" i="3"/>
  <c r="A2844" i="3"/>
  <c r="A2842" i="3"/>
  <c r="A2840" i="3"/>
  <c r="A2838" i="3"/>
  <c r="A2836" i="3"/>
  <c r="A2834" i="3"/>
  <c r="A2832" i="3"/>
  <c r="A2830" i="3"/>
  <c r="A2828" i="3"/>
  <c r="A2826" i="3"/>
  <c r="A2824" i="3"/>
  <c r="A2822" i="3"/>
  <c r="A2820" i="3"/>
  <c r="A2818" i="3"/>
  <c r="A2816" i="3"/>
  <c r="A2814" i="3"/>
  <c r="A2812" i="3"/>
  <c r="A2810" i="3"/>
  <c r="A2808" i="3"/>
  <c r="A2806" i="3"/>
  <c r="A2804" i="3"/>
  <c r="A2802" i="3"/>
  <c r="A2800" i="3"/>
  <c r="A2798" i="3"/>
  <c r="A2796" i="3"/>
  <c r="A2794" i="3"/>
  <c r="A2792" i="3"/>
  <c r="A2790" i="3"/>
  <c r="A2788" i="3"/>
  <c r="A2786" i="3"/>
  <c r="A2784" i="3"/>
  <c r="A2782" i="3"/>
  <c r="A2780" i="3"/>
  <c r="A2778" i="3"/>
  <c r="A2776" i="3"/>
  <c r="A2774" i="3"/>
  <c r="A2772" i="3"/>
  <c r="A2770" i="3"/>
  <c r="A2768" i="3"/>
  <c r="A2766" i="3"/>
  <c r="A2764" i="3"/>
  <c r="A2762" i="3"/>
  <c r="A2760" i="3"/>
  <c r="A2758" i="3"/>
  <c r="A2756" i="3"/>
  <c r="A2754" i="3"/>
  <c r="A2752" i="3"/>
  <c r="A2750" i="3"/>
  <c r="A2748" i="3"/>
  <c r="A2746" i="3"/>
  <c r="A2744" i="3"/>
  <c r="A2742" i="3"/>
  <c r="A2740" i="3"/>
  <c r="A2738" i="3"/>
  <c r="A2736" i="3"/>
  <c r="A2734" i="3"/>
  <c r="A2732" i="3"/>
  <c r="A2730" i="3"/>
  <c r="A2728" i="3"/>
  <c r="A2726" i="3"/>
  <c r="A2724" i="3"/>
  <c r="A2722" i="3"/>
  <c r="A2720" i="3"/>
  <c r="A2718" i="3"/>
  <c r="A2716" i="3"/>
  <c r="A2714" i="3"/>
  <c r="A2712" i="3"/>
  <c r="A2710" i="3"/>
  <c r="A2708" i="3"/>
  <c r="A2706" i="3"/>
  <c r="A2704" i="3"/>
  <c r="A2702" i="3"/>
  <c r="A2700" i="3"/>
  <c r="A2698" i="3"/>
  <c r="A2696" i="3"/>
  <c r="A2694" i="3"/>
  <c r="A2692" i="3"/>
  <c r="A2690" i="3"/>
  <c r="A2688" i="3"/>
  <c r="A2686" i="3"/>
  <c r="A2684" i="3"/>
  <c r="A2682" i="3"/>
  <c r="A2680" i="3"/>
  <c r="A2678" i="3"/>
  <c r="A2676" i="3"/>
  <c r="A2674" i="3"/>
  <c r="A2672" i="3"/>
  <c r="A2670" i="3"/>
  <c r="A2668" i="3"/>
  <c r="A2666" i="3"/>
  <c r="A2664" i="3"/>
  <c r="A2662" i="3"/>
  <c r="A2660" i="3"/>
  <c r="A2658" i="3"/>
  <c r="A2656" i="3"/>
  <c r="A2654" i="3"/>
  <c r="A2652" i="3"/>
  <c r="A2650" i="3"/>
  <c r="A2648" i="3"/>
  <c r="A2646" i="3"/>
  <c r="A2644" i="3"/>
  <c r="A2642" i="3"/>
  <c r="A2640" i="3"/>
  <c r="A2638" i="3"/>
  <c r="A2636" i="3"/>
  <c r="A2634" i="3"/>
  <c r="A2632" i="3"/>
  <c r="A2630" i="3"/>
  <c r="A2628" i="3"/>
  <c r="A2626" i="3"/>
  <c r="A2624" i="3"/>
  <c r="A2622" i="3"/>
  <c r="A2620" i="3"/>
  <c r="A2618" i="3"/>
  <c r="A2616" i="3"/>
  <c r="A2614" i="3"/>
  <c r="A2612" i="3"/>
  <c r="A2610" i="3"/>
  <c r="A2608" i="3"/>
  <c r="A2606" i="3"/>
  <c r="A2604" i="3"/>
  <c r="A2602" i="3"/>
  <c r="A2600" i="3"/>
  <c r="A2598" i="3"/>
  <c r="A2596" i="3"/>
  <c r="A2594" i="3"/>
  <c r="A2592" i="3"/>
  <c r="A2590" i="3"/>
  <c r="A2588" i="3"/>
  <c r="A2586" i="3"/>
  <c r="A2584" i="3"/>
  <c r="A2582" i="3"/>
  <c r="A2580" i="3"/>
  <c r="A2578" i="3"/>
  <c r="A2576" i="3"/>
  <c r="A2574" i="3"/>
  <c r="A2572" i="3"/>
  <c r="A2570" i="3"/>
  <c r="A2568" i="3"/>
  <c r="A2566" i="3"/>
  <c r="A2564" i="3"/>
  <c r="A2562" i="3"/>
  <c r="A2560" i="3"/>
  <c r="A2558" i="3"/>
  <c r="A2556" i="3"/>
  <c r="A2554" i="3"/>
  <c r="A2552" i="3"/>
  <c r="A2550" i="3"/>
  <c r="A2548" i="3"/>
  <c r="A2546" i="3"/>
  <c r="A2544" i="3"/>
  <c r="A2542" i="3"/>
  <c r="A2540" i="3"/>
  <c r="A2538" i="3"/>
  <c r="A2536" i="3"/>
  <c r="A2534" i="3"/>
  <c r="A2532" i="3"/>
  <c r="A2530" i="3"/>
  <c r="A2528" i="3"/>
  <c r="A2526" i="3"/>
  <c r="A2524" i="3"/>
  <c r="A2522" i="3"/>
  <c r="A2520" i="3"/>
  <c r="A2518" i="3"/>
  <c r="A2516" i="3"/>
  <c r="A2514" i="3"/>
  <c r="A2512" i="3"/>
  <c r="A2510" i="3"/>
  <c r="A2508" i="3"/>
  <c r="A2506" i="3"/>
  <c r="A2504" i="3"/>
  <c r="A2502" i="3"/>
  <c r="A2500" i="3"/>
  <c r="A2498" i="3"/>
  <c r="A2496" i="3"/>
  <c r="A2494" i="3"/>
  <c r="A2492" i="3"/>
  <c r="A2490" i="3"/>
  <c r="A2488" i="3"/>
  <c r="A2486" i="3"/>
  <c r="A2484" i="3"/>
  <c r="A2482" i="3"/>
  <c r="A2480" i="3"/>
  <c r="A2478" i="3"/>
  <c r="A2476" i="3"/>
  <c r="A2474" i="3"/>
  <c r="A2472" i="3"/>
  <c r="A2470" i="3"/>
  <c r="A2468" i="3"/>
  <c r="A2466" i="3"/>
  <c r="A2464" i="3"/>
  <c r="A2462" i="3"/>
  <c r="A2460" i="3"/>
  <c r="A2458" i="3"/>
  <c r="A2456" i="3"/>
  <c r="A2454" i="3"/>
  <c r="A2452" i="3"/>
  <c r="A2450" i="3"/>
  <c r="A2448" i="3"/>
  <c r="A2446" i="3"/>
  <c r="A2444" i="3"/>
  <c r="A2442" i="3"/>
  <c r="A2440" i="3"/>
  <c r="A2438" i="3"/>
  <c r="A2436" i="3"/>
  <c r="A2434" i="3"/>
  <c r="A2432" i="3"/>
  <c r="A2430" i="3"/>
  <c r="A2428" i="3"/>
  <c r="A2426" i="3"/>
  <c r="A2424" i="3"/>
  <c r="A2422" i="3"/>
  <c r="A2420" i="3"/>
  <c r="A2418" i="3"/>
  <c r="A2416" i="3"/>
  <c r="A2414" i="3"/>
  <c r="A2412" i="3"/>
  <c r="A2410" i="3"/>
  <c r="A2408" i="3"/>
  <c r="A2406" i="3"/>
  <c r="A2404" i="3"/>
  <c r="A2402" i="3"/>
  <c r="A2400" i="3"/>
  <c r="A2398" i="3"/>
  <c r="A2396" i="3"/>
  <c r="A2394" i="3"/>
  <c r="A2392" i="3"/>
  <c r="A2390" i="3"/>
  <c r="A2388" i="3"/>
  <c r="A2386" i="3"/>
  <c r="A2384" i="3"/>
  <c r="A2382" i="3"/>
  <c r="A2380" i="3"/>
  <c r="A2378" i="3"/>
  <c r="A2376" i="3"/>
  <c r="A2374" i="3"/>
  <c r="A2372" i="3"/>
  <c r="A2370" i="3"/>
  <c r="A2368" i="3"/>
  <c r="A2366" i="3"/>
  <c r="A2364" i="3"/>
  <c r="A2362" i="3"/>
  <c r="A2360" i="3"/>
  <c r="A2358" i="3"/>
  <c r="A2356" i="3"/>
  <c r="A2354" i="3"/>
  <c r="A2352" i="3"/>
  <c r="A2350" i="3"/>
  <c r="A2348" i="3"/>
  <c r="A2346" i="3"/>
  <c r="A2344" i="3"/>
  <c r="A2342" i="3"/>
  <c r="A2340" i="3"/>
  <c r="A2338" i="3"/>
  <c r="A2336" i="3"/>
  <c r="A2334" i="3"/>
  <c r="A2332" i="3"/>
  <c r="A2330" i="3"/>
  <c r="A2328" i="3"/>
  <c r="A2326" i="3"/>
  <c r="A2324" i="3"/>
  <c r="A2322" i="3"/>
  <c r="A2320" i="3"/>
  <c r="A2318" i="3"/>
  <c r="A2316" i="3"/>
  <c r="A2314" i="3"/>
  <c r="A2312" i="3"/>
  <c r="A2310" i="3"/>
  <c r="A2308" i="3"/>
  <c r="A2306" i="3"/>
  <c r="A2304" i="3"/>
  <c r="A2302" i="3"/>
  <c r="A2300" i="3"/>
  <c r="A2298" i="3"/>
  <c r="A2296" i="3"/>
  <c r="A2294" i="3"/>
  <c r="A2292" i="3"/>
  <c r="A2290" i="3"/>
  <c r="A2288" i="3"/>
  <c r="A2286" i="3"/>
  <c r="A2284" i="3"/>
  <c r="A2282" i="3"/>
  <c r="A2280" i="3"/>
  <c r="A2278" i="3"/>
  <c r="A2276" i="3"/>
  <c r="A2274" i="3"/>
  <c r="A2272" i="3"/>
  <c r="A2270" i="3"/>
  <c r="A2268" i="3"/>
  <c r="A2266" i="3"/>
  <c r="A2264" i="3"/>
  <c r="A2262" i="3"/>
  <c r="A2260" i="3"/>
  <c r="A2258" i="3"/>
  <c r="A2256" i="3"/>
  <c r="A2254" i="3"/>
  <c r="A2252" i="3"/>
  <c r="A2250" i="3"/>
  <c r="A2248" i="3"/>
  <c r="A2246" i="3"/>
  <c r="A2244" i="3"/>
  <c r="A2242" i="3"/>
  <c r="A2240" i="3"/>
  <c r="A2238" i="3"/>
  <c r="A2236" i="3"/>
  <c r="A2234" i="3"/>
  <c r="A2232" i="3"/>
  <c r="A2230" i="3"/>
  <c r="A2228" i="3"/>
  <c r="A2226" i="3"/>
  <c r="A2224" i="3"/>
  <c r="A2222" i="3"/>
  <c r="A2220" i="3"/>
  <c r="A2218" i="3"/>
  <c r="A2216" i="3"/>
  <c r="A2214" i="3"/>
  <c r="A2212" i="3"/>
  <c r="A2210" i="3"/>
  <c r="A2208" i="3"/>
  <c r="A2206" i="3"/>
  <c r="A2204" i="3"/>
  <c r="A2202" i="3"/>
  <c r="A2200" i="3"/>
  <c r="A2198" i="3"/>
  <c r="A2196" i="3"/>
  <c r="A2194" i="3"/>
  <c r="A2192" i="3"/>
  <c r="A2190" i="3"/>
  <c r="A2188" i="3"/>
  <c r="A2186" i="3"/>
  <c r="A2184" i="3"/>
  <c r="A2182" i="3"/>
  <c r="A2180" i="3"/>
  <c r="A2178" i="3"/>
  <c r="A2176" i="3"/>
  <c r="A2174" i="3"/>
  <c r="A2172" i="3"/>
  <c r="A2170" i="3"/>
  <c r="A2168" i="3"/>
  <c r="A2166" i="3"/>
  <c r="A2164" i="3"/>
  <c r="A2162" i="3"/>
  <c r="A2160" i="3"/>
  <c r="A2158" i="3"/>
  <c r="A2156" i="3"/>
  <c r="A2154" i="3"/>
  <c r="A2152" i="3"/>
  <c r="A2150" i="3"/>
  <c r="A2148" i="3"/>
  <c r="A2146" i="3"/>
  <c r="A2144" i="3"/>
  <c r="A2142" i="3"/>
  <c r="A2140" i="3"/>
  <c r="A2138" i="3"/>
  <c r="A2136" i="3"/>
  <c r="A2134" i="3"/>
  <c r="A2132" i="3"/>
  <c r="A2130" i="3"/>
  <c r="A2128" i="3"/>
  <c r="A2126" i="3"/>
  <c r="A2124" i="3"/>
  <c r="A2122" i="3"/>
  <c r="A2120" i="3"/>
  <c r="A2118" i="3"/>
  <c r="A2116" i="3"/>
  <c r="A2114" i="3"/>
  <c r="A2112" i="3"/>
  <c r="A2110" i="3"/>
  <c r="A2108" i="3"/>
  <c r="A2106" i="3"/>
  <c r="A2104" i="3"/>
  <c r="A2102" i="3"/>
  <c r="A2100" i="3"/>
  <c r="A2098" i="3"/>
  <c r="A2096" i="3"/>
  <c r="A2094" i="3"/>
  <c r="A2092" i="3"/>
  <c r="A2090" i="3"/>
  <c r="A2088" i="3"/>
  <c r="A2086" i="3"/>
  <c r="A2084" i="3"/>
  <c r="A2082" i="3"/>
  <c r="A2080" i="3"/>
  <c r="A2078" i="3"/>
  <c r="A2076" i="3"/>
  <c r="A2074" i="3"/>
  <c r="A2072" i="3"/>
  <c r="A2070" i="3"/>
  <c r="A2068" i="3"/>
  <c r="A2066" i="3"/>
  <c r="A2064" i="3"/>
  <c r="A2062" i="3"/>
  <c r="A2060" i="3"/>
  <c r="A2058" i="3"/>
  <c r="A2056" i="3"/>
  <c r="A2054" i="3"/>
  <c r="A2052" i="3"/>
  <c r="A2050" i="3"/>
  <c r="A2048" i="3"/>
  <c r="A2046" i="3"/>
  <c r="A2044" i="3"/>
  <c r="A2042" i="3"/>
  <c r="A2040" i="3"/>
  <c r="A2038" i="3"/>
  <c r="A2036" i="3"/>
  <c r="A2034" i="3"/>
  <c r="A2032" i="3"/>
  <c r="A2030" i="3"/>
  <c r="A2028" i="3"/>
  <c r="A2026" i="3"/>
  <c r="A2024" i="3"/>
  <c r="A2022" i="3"/>
  <c r="A2020" i="3"/>
  <c r="A2018" i="3"/>
  <c r="A2016" i="3"/>
  <c r="A2014" i="3"/>
  <c r="A2012" i="3"/>
  <c r="A2010" i="3"/>
  <c r="A2008" i="3"/>
  <c r="A2006" i="3"/>
  <c r="A2004" i="3"/>
  <c r="A2002" i="3"/>
  <c r="A2000" i="3"/>
  <c r="A1998" i="3"/>
  <c r="A1996" i="3"/>
  <c r="A1994" i="3"/>
  <c r="A1992" i="3"/>
  <c r="A1990" i="3"/>
  <c r="A1988" i="3"/>
  <c r="A1986" i="3"/>
  <c r="A1984" i="3"/>
  <c r="A1982" i="3"/>
  <c r="A1980" i="3"/>
  <c r="A1978" i="3"/>
  <c r="A1976" i="3"/>
  <c r="A1974" i="3"/>
  <c r="A1972" i="3"/>
  <c r="A1970" i="3"/>
  <c r="A1968" i="3"/>
  <c r="A1966" i="3"/>
  <c r="A1964" i="3"/>
  <c r="A1962" i="3"/>
  <c r="A1960" i="3"/>
  <c r="A1958" i="3"/>
  <c r="A1956" i="3"/>
  <c r="A1954" i="3"/>
  <c r="A1952" i="3"/>
  <c r="A1950" i="3"/>
  <c r="A1948" i="3"/>
  <c r="A1946" i="3"/>
  <c r="A1944" i="3"/>
  <c r="A1942" i="3"/>
  <c r="A1940" i="3"/>
  <c r="A1938" i="3"/>
  <c r="A1936" i="3"/>
  <c r="A1934" i="3"/>
  <c r="A1932" i="3"/>
  <c r="A1930" i="3"/>
  <c r="A1928" i="3"/>
  <c r="A1926" i="3"/>
  <c r="A1924" i="3"/>
  <c r="A1922" i="3"/>
  <c r="A1920" i="3"/>
  <c r="A1918" i="3"/>
  <c r="A1916" i="3"/>
  <c r="A1914" i="3"/>
  <c r="A1912" i="3"/>
  <c r="A1910" i="3"/>
  <c r="A1908" i="3"/>
  <c r="A1906" i="3"/>
  <c r="A1904" i="3"/>
  <c r="A1902" i="3"/>
  <c r="A1900" i="3"/>
  <c r="A1898" i="3"/>
  <c r="A1896" i="3"/>
  <c r="A1894" i="3"/>
  <c r="A1892" i="3"/>
  <c r="A1890" i="3"/>
  <c r="A1888" i="3"/>
  <c r="A1886" i="3"/>
  <c r="A1884" i="3"/>
  <c r="A1882" i="3"/>
  <c r="A1880" i="3"/>
  <c r="A1878" i="3"/>
  <c r="A1876" i="3"/>
  <c r="A1874" i="3"/>
  <c r="A1872" i="3"/>
  <c r="A1870" i="3"/>
  <c r="A1868" i="3"/>
  <c r="A1866" i="3"/>
  <c r="A1864" i="3"/>
  <c r="A1862" i="3"/>
  <c r="A1860" i="3"/>
  <c r="A1858" i="3"/>
  <c r="A1856" i="3"/>
  <c r="A1854" i="3"/>
  <c r="A1852" i="3"/>
  <c r="A1850" i="3"/>
  <c r="A1848" i="3"/>
  <c r="A1846" i="3"/>
  <c r="A1844" i="3"/>
  <c r="A1842" i="3"/>
  <c r="A1840" i="3"/>
  <c r="A1838" i="3"/>
  <c r="A1836" i="3"/>
  <c r="A1834" i="3"/>
  <c r="A1832" i="3"/>
  <c r="A1830" i="3"/>
  <c r="A1828" i="3"/>
  <c r="A1826" i="3"/>
  <c r="A1824" i="3"/>
  <c r="A1822" i="3"/>
  <c r="A1820" i="3"/>
  <c r="A1818" i="3"/>
  <c r="A1816" i="3"/>
  <c r="A1814" i="3"/>
  <c r="A1812" i="3"/>
  <c r="A1810" i="3"/>
  <c r="A1808" i="3"/>
  <c r="A1806" i="3"/>
  <c r="A1804" i="3"/>
  <c r="A1802" i="3"/>
  <c r="A1800" i="3"/>
  <c r="A1798" i="3"/>
  <c r="A1796" i="3"/>
  <c r="A1794" i="3"/>
  <c r="A1792" i="3"/>
  <c r="A1790" i="3"/>
  <c r="A1788" i="3"/>
  <c r="A1786" i="3"/>
  <c r="A1784" i="3"/>
  <c r="A1782" i="3"/>
  <c r="A1780" i="3"/>
  <c r="A1778" i="3"/>
  <c r="A1776" i="3"/>
  <c r="A1774" i="3"/>
  <c r="A1772" i="3"/>
  <c r="A1770" i="3"/>
  <c r="A1768" i="3"/>
  <c r="A1766" i="3"/>
  <c r="A1764" i="3"/>
  <c r="A1762" i="3"/>
  <c r="A1760" i="3"/>
  <c r="A1758" i="3"/>
  <c r="A1756" i="3"/>
  <c r="A1754" i="3"/>
  <c r="A1752" i="3"/>
  <c r="A1750" i="3"/>
  <c r="A1748" i="3"/>
  <c r="A1746" i="3"/>
  <c r="A1744" i="3"/>
  <c r="A1742" i="3"/>
  <c r="A1740" i="3"/>
  <c r="A1738" i="3"/>
  <c r="A1736" i="3"/>
  <c r="A1734" i="3"/>
  <c r="A1732" i="3"/>
  <c r="A1730" i="3"/>
  <c r="A1728" i="3"/>
  <c r="A1726" i="3"/>
  <c r="A1724" i="3"/>
  <c r="A1722" i="3"/>
  <c r="A1720" i="3"/>
  <c r="A1718" i="3"/>
  <c r="A1716" i="3"/>
  <c r="A1714" i="3"/>
  <c r="A1712" i="3"/>
  <c r="A1710" i="3"/>
  <c r="A1708" i="3"/>
  <c r="A1706" i="3"/>
  <c r="A1704" i="3"/>
  <c r="A1702" i="3"/>
  <c r="A1700" i="3"/>
  <c r="A1698" i="3"/>
  <c r="A1696" i="3"/>
  <c r="A1694" i="3"/>
  <c r="A1692" i="3"/>
  <c r="A1690" i="3"/>
  <c r="A1688" i="3"/>
  <c r="A1686" i="3"/>
  <c r="A1684" i="3"/>
  <c r="A1682" i="3"/>
  <c r="A1680" i="3"/>
  <c r="A1678" i="3"/>
  <c r="A1676" i="3"/>
  <c r="A1674" i="3"/>
  <c r="A1672" i="3"/>
  <c r="A1670" i="3"/>
  <c r="A1668" i="3"/>
  <c r="A1666" i="3"/>
  <c r="A1664" i="3"/>
  <c r="A1662" i="3"/>
  <c r="A1660" i="3"/>
  <c r="A1658" i="3"/>
  <c r="A1656" i="3"/>
  <c r="A1654" i="3"/>
  <c r="A1652" i="3"/>
  <c r="A1650" i="3"/>
  <c r="A1648" i="3"/>
  <c r="A1646" i="3"/>
  <c r="A1644" i="3"/>
  <c r="A1642" i="3"/>
  <c r="A1640" i="3"/>
  <c r="A1638" i="3"/>
  <c r="A1636" i="3"/>
  <c r="A1634" i="3"/>
  <c r="A1632" i="3"/>
  <c r="A1630" i="3"/>
  <c r="A1628" i="3"/>
  <c r="A1626" i="3"/>
  <c r="A1624" i="3"/>
  <c r="A1622" i="3"/>
  <c r="A1620" i="3"/>
  <c r="A1618" i="3"/>
  <c r="A1616" i="3"/>
  <c r="A1614" i="3"/>
  <c r="A1612" i="3"/>
  <c r="A1610" i="3"/>
  <c r="A1608" i="3"/>
  <c r="A1606" i="3"/>
  <c r="A1604" i="3"/>
  <c r="A1602" i="3"/>
  <c r="A1600" i="3"/>
  <c r="A1598" i="3"/>
  <c r="A1596" i="3"/>
  <c r="A1594" i="3"/>
  <c r="A1592" i="3"/>
  <c r="A1590" i="3"/>
  <c r="A1588" i="3"/>
  <c r="A1586" i="3"/>
  <c r="A1584" i="3"/>
  <c r="A1582" i="3"/>
  <c r="A1580" i="3"/>
  <c r="A1578" i="3"/>
  <c r="A1576" i="3"/>
  <c r="A1574" i="3"/>
  <c r="A1572" i="3"/>
  <c r="A1570" i="3"/>
  <c r="A1568" i="3"/>
  <c r="A1566" i="3"/>
  <c r="A1564" i="3"/>
  <c r="A1562" i="3"/>
  <c r="A1560" i="3"/>
  <c r="A1558" i="3"/>
  <c r="A1556" i="3"/>
  <c r="A1554" i="3"/>
  <c r="A1552" i="3"/>
  <c r="A1550" i="3"/>
  <c r="A1548" i="3"/>
  <c r="A1546" i="3"/>
  <c r="A1544" i="3"/>
  <c r="A1542" i="3"/>
  <c r="A1540" i="3"/>
  <c r="A1538" i="3"/>
  <c r="A1536" i="3"/>
  <c r="A1534" i="3"/>
  <c r="A1532" i="3"/>
  <c r="A1530" i="3"/>
  <c r="A1528" i="3"/>
  <c r="A1526" i="3"/>
  <c r="A1524" i="3"/>
  <c r="A1522" i="3"/>
  <c r="A1520" i="3"/>
  <c r="A1518" i="3"/>
  <c r="A1516" i="3"/>
  <c r="A1514" i="3"/>
  <c r="A1512" i="3"/>
  <c r="A1510" i="3"/>
  <c r="A1508" i="3"/>
  <c r="A1506" i="3"/>
  <c r="A1504" i="3"/>
  <c r="A1502" i="3"/>
  <c r="A1500" i="3"/>
  <c r="A1498" i="3"/>
  <c r="A1496" i="3"/>
  <c r="A1494" i="3"/>
  <c r="A1492" i="3"/>
  <c r="A1490" i="3"/>
  <c r="A1488" i="3"/>
  <c r="A1486" i="3"/>
  <c r="A1484" i="3"/>
  <c r="A1482" i="3"/>
  <c r="A1480" i="3"/>
  <c r="A1478" i="3"/>
  <c r="A1476" i="3"/>
  <c r="A1474" i="3"/>
  <c r="A1472" i="3"/>
  <c r="A1470" i="3"/>
  <c r="A1468" i="3"/>
  <c r="A1466" i="3"/>
  <c r="A1464" i="3"/>
  <c r="A1462" i="3"/>
  <c r="A1460" i="3"/>
  <c r="A1458" i="3"/>
  <c r="A1456" i="3"/>
  <c r="A1454" i="3"/>
  <c r="A1452" i="3"/>
  <c r="A1450" i="3"/>
  <c r="A1448" i="3"/>
  <c r="A1446" i="3"/>
  <c r="A1444" i="3"/>
  <c r="A1442" i="3"/>
  <c r="A1440" i="3"/>
  <c r="A1438" i="3"/>
  <c r="A1436" i="3"/>
  <c r="A1434" i="3"/>
  <c r="A1432" i="3"/>
  <c r="A1430" i="3"/>
  <c r="A1428" i="3"/>
  <c r="A1426" i="3"/>
  <c r="A1424" i="3"/>
  <c r="A1422" i="3"/>
  <c r="A1420" i="3"/>
  <c r="A1418" i="3"/>
  <c r="A1416" i="3"/>
  <c r="A1414" i="3"/>
  <c r="A1412" i="3"/>
  <c r="A1410" i="3"/>
  <c r="A1408" i="3"/>
  <c r="A1406" i="3"/>
  <c r="A1404" i="3"/>
  <c r="A1402" i="3"/>
  <c r="A1400" i="3"/>
  <c r="A1398" i="3"/>
  <c r="A1396" i="3"/>
  <c r="A1394" i="3"/>
  <c r="A1392" i="3"/>
  <c r="A1390" i="3"/>
  <c r="A1388" i="3"/>
  <c r="A1386" i="3"/>
  <c r="A1384" i="3"/>
  <c r="A1382" i="3"/>
  <c r="A1380" i="3"/>
  <c r="A1378" i="3"/>
  <c r="A1376" i="3"/>
  <c r="A1374" i="3"/>
  <c r="A1372" i="3"/>
  <c r="A1370" i="3"/>
  <c r="A1368" i="3"/>
  <c r="A1366" i="3"/>
  <c r="A1364" i="3"/>
  <c r="A1362" i="3"/>
  <c r="A1360" i="3"/>
  <c r="A1358" i="3"/>
  <c r="A1356" i="3"/>
  <c r="A1354" i="3"/>
  <c r="A1352" i="3"/>
  <c r="A1350" i="3"/>
  <c r="A1348" i="3"/>
  <c r="A1346" i="3"/>
  <c r="A1344" i="3"/>
  <c r="A1342" i="3"/>
  <c r="A1340" i="3"/>
  <c r="A1338" i="3"/>
  <c r="A1336" i="3"/>
  <c r="A1334" i="3"/>
  <c r="A1332" i="3"/>
  <c r="A1330" i="3"/>
  <c r="A1328" i="3"/>
  <c r="A1326" i="3"/>
  <c r="A1324" i="3"/>
  <c r="A1322" i="3"/>
  <c r="A1320" i="3"/>
  <c r="A1318" i="3"/>
  <c r="A1316" i="3"/>
  <c r="A1314" i="3"/>
  <c r="A1312" i="3"/>
  <c r="A1310" i="3"/>
  <c r="A1308" i="3"/>
  <c r="A1306" i="3"/>
  <c r="A1304" i="3"/>
  <c r="A1302" i="3"/>
  <c r="A1300" i="3"/>
  <c r="A1298" i="3"/>
  <c r="A1296" i="3"/>
  <c r="A1294" i="3"/>
  <c r="A1292" i="3"/>
  <c r="A1290" i="3"/>
  <c r="A1288" i="3"/>
  <c r="A1286" i="3"/>
  <c r="A1284" i="3"/>
  <c r="A1282" i="3"/>
  <c r="A1280" i="3"/>
  <c r="A1278" i="3"/>
  <c r="A1276" i="3"/>
  <c r="A1274" i="3"/>
  <c r="A1272" i="3"/>
  <c r="A1270" i="3"/>
  <c r="A1268" i="3"/>
  <c r="A1266" i="3"/>
  <c r="A1264" i="3"/>
  <c r="A1262" i="3"/>
  <c r="A1260" i="3"/>
  <c r="A1258" i="3"/>
  <c r="A1256" i="3"/>
  <c r="A1254" i="3"/>
  <c r="A1252" i="3"/>
  <c r="A1250" i="3"/>
  <c r="A1248" i="3"/>
  <c r="A1246" i="3"/>
  <c r="A1244" i="3"/>
  <c r="A1242" i="3"/>
  <c r="A1240" i="3"/>
  <c r="A1238" i="3"/>
  <c r="A1236" i="3"/>
  <c r="A1234" i="3"/>
  <c r="A1232" i="3"/>
  <c r="A1230" i="3"/>
  <c r="A1228" i="3"/>
  <c r="A1226" i="3"/>
  <c r="A1224" i="3"/>
  <c r="A1222" i="3"/>
  <c r="A1220" i="3"/>
  <c r="A1218" i="3"/>
  <c r="A1216" i="3"/>
  <c r="A1214" i="3"/>
  <c r="A1212" i="3"/>
  <c r="A1210" i="3"/>
  <c r="A1208" i="3"/>
  <c r="A1206" i="3"/>
  <c r="A1204" i="3"/>
  <c r="A1202" i="3"/>
  <c r="A1200" i="3"/>
  <c r="A1198" i="3"/>
  <c r="A1196" i="3"/>
  <c r="A1194" i="3"/>
  <c r="A1192" i="3"/>
  <c r="A1190" i="3"/>
  <c r="A1188" i="3"/>
  <c r="A1186" i="3"/>
  <c r="A1184" i="3"/>
  <c r="A1182" i="3"/>
  <c r="A1180" i="3"/>
  <c r="A1178" i="3"/>
  <c r="A1176" i="3"/>
  <c r="A1174" i="3"/>
  <c r="A1172" i="3"/>
  <c r="A1170" i="3"/>
  <c r="A1168" i="3"/>
  <c r="A1166" i="3"/>
  <c r="A1164" i="3"/>
  <c r="A1162" i="3"/>
  <c r="A1160" i="3"/>
  <c r="A1158" i="3"/>
  <c r="A1156" i="3"/>
  <c r="A1154" i="3"/>
  <c r="A1152" i="3"/>
  <c r="A1150" i="3"/>
  <c r="A1148" i="3"/>
  <c r="A1146" i="3"/>
  <c r="A1144" i="3"/>
  <c r="A1142" i="3"/>
  <c r="A1140" i="3"/>
  <c r="A1138" i="3"/>
  <c r="A1136" i="3"/>
  <c r="A1134" i="3"/>
  <c r="A1132" i="3"/>
  <c r="A1130" i="3"/>
  <c r="A1128" i="3"/>
  <c r="A1126" i="3"/>
  <c r="A1124" i="3"/>
  <c r="A1122" i="3"/>
  <c r="A1120" i="3"/>
  <c r="A1118" i="3"/>
  <c r="A1116" i="3"/>
  <c r="A1114" i="3"/>
  <c r="A1112" i="3"/>
  <c r="A1110" i="3"/>
  <c r="A1108" i="3"/>
  <c r="A1106" i="3"/>
  <c r="A1104" i="3"/>
  <c r="A1102" i="3"/>
  <c r="A1100" i="3"/>
  <c r="A1098" i="3"/>
  <c r="A1096" i="3"/>
  <c r="A1094" i="3"/>
  <c r="A1092" i="3"/>
  <c r="A1090" i="3"/>
  <c r="A1088" i="3"/>
  <c r="A1086" i="3"/>
  <c r="A1084" i="3"/>
  <c r="A1082" i="3"/>
  <c r="A1080" i="3"/>
  <c r="A1078" i="3"/>
  <c r="A1076" i="3"/>
  <c r="A1074" i="3"/>
  <c r="A1072" i="3"/>
  <c r="A1070" i="3"/>
  <c r="A1068" i="3"/>
  <c r="A1066" i="3"/>
  <c r="A1064" i="3"/>
  <c r="A1062" i="3"/>
  <c r="A1060" i="3"/>
  <c r="A1058" i="3"/>
  <c r="A1056" i="3"/>
  <c r="A1054" i="3"/>
  <c r="A1052" i="3"/>
  <c r="A1050" i="3"/>
  <c r="A1048" i="3"/>
  <c r="A1046" i="3"/>
  <c r="A1044" i="3"/>
  <c r="A1042" i="3"/>
  <c r="A1040" i="3"/>
  <c r="A1038" i="3"/>
  <c r="A1036" i="3"/>
  <c r="A1034" i="3"/>
  <c r="A1032" i="3"/>
  <c r="A1030" i="3"/>
  <c r="A1028" i="3"/>
  <c r="A1026" i="3"/>
  <c r="A1024" i="3"/>
  <c r="A1022" i="3"/>
  <c r="A1020" i="3"/>
  <c r="A1018" i="3"/>
  <c r="A1016" i="3"/>
  <c r="A1014" i="3"/>
  <c r="A1012" i="3"/>
  <c r="A1010" i="3"/>
  <c r="A1008" i="3"/>
  <c r="A1006" i="3"/>
  <c r="A1004" i="3"/>
  <c r="A1002" i="3"/>
  <c r="A1000" i="3"/>
  <c r="A998" i="3"/>
  <c r="A996" i="3"/>
  <c r="A994" i="3"/>
  <c r="A992" i="3"/>
  <c r="A990" i="3"/>
  <c r="A988" i="3"/>
  <c r="A986" i="3"/>
  <c r="A984" i="3"/>
  <c r="A982" i="3"/>
  <c r="A980" i="3"/>
  <c r="A978" i="3"/>
  <c r="A976" i="3"/>
  <c r="A974" i="3"/>
  <c r="A972" i="3"/>
  <c r="A970" i="3"/>
  <c r="A968" i="3"/>
  <c r="A966" i="3"/>
  <c r="A964" i="3"/>
  <c r="A962" i="3"/>
  <c r="A960" i="3"/>
  <c r="A958" i="3"/>
  <c r="A956" i="3"/>
  <c r="A954" i="3"/>
  <c r="A952" i="3"/>
  <c r="A950" i="3"/>
  <c r="A948" i="3"/>
  <c r="A946" i="3"/>
  <c r="A944" i="3"/>
  <c r="A942" i="3"/>
  <c r="A940" i="3"/>
  <c r="A938" i="3"/>
  <c r="A936" i="3"/>
  <c r="A934" i="3"/>
  <c r="A932" i="3"/>
  <c r="A930" i="3"/>
  <c r="A928" i="3"/>
  <c r="A926" i="3"/>
  <c r="A924" i="3"/>
  <c r="A922" i="3"/>
  <c r="A920" i="3"/>
  <c r="A918" i="3"/>
  <c r="A916" i="3"/>
  <c r="A914" i="3"/>
  <c r="A912" i="3"/>
  <c r="A910" i="3"/>
  <c r="A908" i="3"/>
  <c r="A906" i="3"/>
  <c r="A904" i="3"/>
  <c r="A902" i="3"/>
  <c r="A900" i="3"/>
  <c r="A898" i="3"/>
  <c r="A896" i="3"/>
  <c r="A894" i="3"/>
  <c r="A892" i="3"/>
  <c r="A890" i="3"/>
  <c r="A888" i="3"/>
  <c r="A886" i="3"/>
  <c r="A884" i="3"/>
  <c r="A882" i="3"/>
  <c r="A880" i="3"/>
  <c r="A878" i="3"/>
  <c r="A876" i="3"/>
  <c r="A874" i="3"/>
  <c r="A872" i="3"/>
  <c r="A870" i="3"/>
  <c r="A868" i="3"/>
  <c r="A866" i="3"/>
  <c r="A864" i="3"/>
  <c r="A862" i="3"/>
  <c r="A860" i="3"/>
  <c r="A858" i="3"/>
  <c r="A856" i="3"/>
  <c r="A854" i="3"/>
  <c r="A852" i="3"/>
  <c r="A850" i="3"/>
  <c r="A848" i="3"/>
  <c r="A846" i="3"/>
  <c r="A844" i="3"/>
  <c r="A842" i="3"/>
  <c r="A840" i="3"/>
  <c r="A838" i="3"/>
  <c r="A836" i="3"/>
  <c r="A834" i="3"/>
  <c r="A832" i="3"/>
  <c r="A830" i="3"/>
  <c r="A828" i="3"/>
  <c r="A826" i="3"/>
  <c r="A824" i="3"/>
  <c r="A822" i="3"/>
  <c r="A820" i="3"/>
  <c r="A818" i="3"/>
  <c r="A816" i="3"/>
  <c r="A814" i="3"/>
  <c r="A812" i="3"/>
  <c r="A810" i="3"/>
  <c r="A808" i="3"/>
  <c r="A806" i="3"/>
  <c r="A804" i="3"/>
  <c r="A802" i="3"/>
  <c r="A800" i="3"/>
  <c r="A798" i="3"/>
  <c r="A796" i="3"/>
  <c r="A794" i="3"/>
  <c r="A792" i="3"/>
  <c r="A790" i="3"/>
  <c r="A788" i="3"/>
  <c r="A786" i="3"/>
  <c r="A784" i="3"/>
  <c r="A782" i="3"/>
  <c r="A780" i="3"/>
  <c r="A778" i="3"/>
  <c r="A776" i="3"/>
  <c r="A774" i="3"/>
  <c r="A772" i="3"/>
  <c r="A770" i="3"/>
  <c r="A768" i="3"/>
  <c r="A766" i="3"/>
  <c r="A764" i="3"/>
  <c r="A762" i="3"/>
  <c r="A760" i="3"/>
  <c r="A758" i="3"/>
  <c r="A756" i="3"/>
  <c r="A754" i="3"/>
  <c r="A752" i="3"/>
  <c r="A750" i="3"/>
  <c r="A748" i="3"/>
  <c r="A746" i="3"/>
  <c r="A744" i="3"/>
  <c r="A742" i="3"/>
  <c r="A740" i="3"/>
  <c r="A738" i="3"/>
  <c r="A736" i="3"/>
  <c r="A734" i="3"/>
  <c r="A732" i="3"/>
  <c r="A730" i="3"/>
  <c r="A728" i="3"/>
  <c r="A726" i="3"/>
  <c r="A724" i="3"/>
  <c r="A722" i="3"/>
  <c r="A720" i="3"/>
  <c r="A718" i="3"/>
  <c r="A716" i="3"/>
  <c r="A714" i="3"/>
  <c r="A712" i="3"/>
  <c r="A710" i="3"/>
  <c r="A708" i="3"/>
  <c r="A706" i="3"/>
  <c r="A704" i="3"/>
  <c r="A702" i="3"/>
  <c r="A700" i="3"/>
  <c r="A698" i="3"/>
  <c r="A696" i="3"/>
  <c r="A694" i="3"/>
  <c r="A692" i="3"/>
  <c r="A690" i="3"/>
  <c r="A688" i="3"/>
  <c r="A686" i="3"/>
  <c r="A684" i="3"/>
  <c r="A682" i="3"/>
  <c r="A680" i="3"/>
  <c r="A678" i="3"/>
  <c r="A676" i="3"/>
  <c r="A674" i="3"/>
  <c r="A672" i="3"/>
  <c r="A670" i="3"/>
  <c r="A668" i="3"/>
  <c r="A666" i="3"/>
  <c r="A664" i="3"/>
  <c r="A662" i="3"/>
  <c r="A660" i="3"/>
  <c r="A658" i="3"/>
  <c r="A656" i="3"/>
  <c r="A654" i="3"/>
  <c r="A652" i="3"/>
  <c r="A650" i="3"/>
  <c r="A648" i="3"/>
  <c r="A646" i="3"/>
  <c r="A644" i="3"/>
  <c r="A642" i="3"/>
  <c r="A640" i="3"/>
  <c r="A638" i="3"/>
  <c r="A636" i="3"/>
  <c r="A634" i="3"/>
  <c r="A632" i="3"/>
  <c r="A630" i="3"/>
  <c r="A628" i="3"/>
  <c r="A626" i="3"/>
  <c r="A624" i="3"/>
  <c r="A622" i="3"/>
  <c r="A620" i="3"/>
  <c r="A618" i="3"/>
  <c r="A616" i="3"/>
  <c r="A614" i="3"/>
  <c r="A612" i="3"/>
  <c r="A610" i="3"/>
  <c r="A608" i="3"/>
  <c r="A606" i="3"/>
  <c r="A604" i="3"/>
  <c r="A602" i="3"/>
  <c r="A600" i="3"/>
  <c r="A598" i="3"/>
  <c r="A596" i="3"/>
  <c r="A594" i="3"/>
  <c r="A592" i="3"/>
  <c r="A590" i="3"/>
  <c r="A588" i="3"/>
  <c r="A586" i="3"/>
  <c r="A584" i="3"/>
  <c r="A582" i="3"/>
  <c r="A580" i="3"/>
  <c r="A578" i="3"/>
  <c r="A576" i="3"/>
  <c r="A574" i="3"/>
  <c r="A572" i="3"/>
  <c r="A570" i="3"/>
  <c r="A568" i="3"/>
  <c r="A566" i="3"/>
  <c r="A564" i="3"/>
  <c r="A562" i="3"/>
  <c r="A560" i="3"/>
  <c r="A558" i="3"/>
  <c r="A556" i="3"/>
  <c r="A554" i="3"/>
  <c r="A552" i="3"/>
  <c r="A550" i="3"/>
  <c r="A548" i="3"/>
  <c r="A546" i="3"/>
  <c r="A544" i="3"/>
  <c r="A542" i="3"/>
  <c r="A540" i="3"/>
  <c r="A538" i="3"/>
  <c r="A536" i="3"/>
  <c r="A534" i="3"/>
  <c r="A532" i="3"/>
  <c r="A530" i="3"/>
  <c r="A528" i="3"/>
  <c r="A526" i="3"/>
  <c r="A524" i="3"/>
  <c r="A522" i="3"/>
  <c r="A520" i="3"/>
  <c r="A518" i="3"/>
  <c r="A516" i="3"/>
  <c r="A514" i="3"/>
  <c r="A512" i="3"/>
  <c r="A510" i="3"/>
  <c r="A508" i="3"/>
  <c r="A506" i="3"/>
  <c r="A504" i="3"/>
  <c r="A502" i="3"/>
  <c r="A500" i="3"/>
  <c r="A498" i="3"/>
  <c r="A496" i="3"/>
  <c r="A494" i="3"/>
  <c r="A492" i="3"/>
  <c r="A490" i="3"/>
  <c r="A488" i="3"/>
  <c r="A486" i="3"/>
  <c r="A484" i="3"/>
  <c r="A482" i="3"/>
  <c r="A480" i="3"/>
  <c r="A478" i="3"/>
  <c r="A476" i="3"/>
  <c r="A474" i="3"/>
  <c r="A472" i="3"/>
  <c r="A470" i="3"/>
  <c r="A468" i="3"/>
  <c r="A466" i="3"/>
  <c r="A464" i="3"/>
  <c r="A462" i="3"/>
  <c r="A460" i="3"/>
  <c r="A458" i="3"/>
  <c r="A456" i="3"/>
  <c r="A454" i="3"/>
  <c r="A452" i="3"/>
  <c r="A450" i="3"/>
  <c r="A448" i="3"/>
  <c r="A446" i="3"/>
  <c r="A444" i="3"/>
  <c r="A442" i="3"/>
  <c r="A440" i="3"/>
  <c r="A438" i="3"/>
  <c r="A436" i="3"/>
  <c r="A434" i="3"/>
  <c r="A432" i="3"/>
  <c r="A430" i="3"/>
  <c r="A428" i="3"/>
  <c r="A426" i="3"/>
  <c r="A424" i="3"/>
  <c r="A422" i="3"/>
  <c r="A420" i="3"/>
  <c r="A418" i="3"/>
  <c r="A416" i="3"/>
  <c r="A414" i="3"/>
  <c r="A412" i="3"/>
  <c r="A410" i="3"/>
  <c r="A408" i="3"/>
  <c r="A406" i="3"/>
  <c r="A404" i="3"/>
  <c r="A402" i="3"/>
  <c r="A400" i="3"/>
  <c r="A398" i="3"/>
  <c r="A396" i="3"/>
  <c r="A394" i="3"/>
  <c r="A392" i="3"/>
  <c r="A390" i="3"/>
  <c r="A388" i="3"/>
  <c r="A386" i="3"/>
  <c r="A384" i="3"/>
  <c r="A382" i="3"/>
  <c r="A380" i="3"/>
  <c r="A378" i="3"/>
  <c r="A376" i="3"/>
  <c r="A374" i="3"/>
  <c r="A372" i="3"/>
  <c r="A370" i="3"/>
  <c r="A368" i="3"/>
  <c r="A366" i="3"/>
  <c r="A364" i="3"/>
  <c r="A362" i="3"/>
  <c r="A360" i="3"/>
  <c r="A358" i="3"/>
  <c r="A356" i="3"/>
  <c r="A354" i="3"/>
  <c r="A352" i="3"/>
  <c r="A350" i="3"/>
  <c r="A348" i="3"/>
  <c r="A346" i="3"/>
  <c r="A344" i="3"/>
  <c r="A342" i="3"/>
  <c r="A340" i="3"/>
  <c r="A338" i="3"/>
  <c r="A336" i="3"/>
  <c r="A334" i="3"/>
  <c r="A332" i="3"/>
  <c r="A330" i="3"/>
  <c r="A328" i="3"/>
  <c r="A326" i="3"/>
  <c r="A324" i="3"/>
  <c r="A322" i="3"/>
  <c r="A320" i="3"/>
  <c r="A318" i="3"/>
  <c r="A316" i="3"/>
  <c r="A314" i="3"/>
  <c r="A312" i="3"/>
  <c r="A310" i="3"/>
  <c r="A308" i="3"/>
  <c r="A306" i="3"/>
  <c r="A304" i="3"/>
  <c r="A302" i="3"/>
  <c r="A300" i="3"/>
  <c r="A298" i="3"/>
  <c r="A296" i="3"/>
  <c r="A294" i="3"/>
  <c r="A292" i="3"/>
  <c r="A290" i="3"/>
  <c r="A288" i="3"/>
  <c r="A286" i="3"/>
  <c r="A284" i="3"/>
  <c r="A282" i="3"/>
  <c r="A280" i="3"/>
  <c r="A278" i="3"/>
  <c r="A276" i="3"/>
  <c r="A274" i="3"/>
  <c r="A272" i="3"/>
  <c r="A270" i="3"/>
  <c r="A268" i="3"/>
  <c r="A266" i="3"/>
  <c r="A264" i="3"/>
  <c r="A262" i="3"/>
  <c r="A260" i="3"/>
  <c r="A258" i="3"/>
  <c r="A256" i="3"/>
  <c r="A254" i="3"/>
  <c r="A252" i="3"/>
  <c r="A250" i="3"/>
  <c r="A248" i="3"/>
  <c r="A246" i="3"/>
  <c r="A244" i="3"/>
  <c r="A242" i="3"/>
  <c r="A240" i="3"/>
  <c r="A238" i="3"/>
  <c r="A236" i="3"/>
  <c r="A234" i="3"/>
  <c r="A232" i="3"/>
  <c r="A230" i="3"/>
  <c r="A228" i="3"/>
  <c r="A226" i="3"/>
  <c r="A224" i="3"/>
  <c r="A222" i="3"/>
  <c r="A220" i="3"/>
  <c r="A218" i="3"/>
  <c r="A216" i="3"/>
  <c r="A214" i="3"/>
  <c r="A212" i="3"/>
  <c r="A210" i="3"/>
  <c r="A208" i="3"/>
  <c r="A206" i="3"/>
  <c r="A204" i="3"/>
  <c r="A202" i="3"/>
  <c r="A200" i="3"/>
  <c r="A198" i="3"/>
  <c r="A196" i="3"/>
  <c r="A194" i="3"/>
  <c r="A192" i="3"/>
  <c r="A190" i="3"/>
  <c r="A188" i="3"/>
  <c r="A186" i="3"/>
  <c r="A184" i="3"/>
  <c r="A182" i="3"/>
  <c r="A180" i="3"/>
  <c r="A178" i="3"/>
  <c r="A176" i="3"/>
  <c r="A174" i="3"/>
  <c r="A172" i="3"/>
  <c r="A170" i="3"/>
  <c r="A168" i="3"/>
  <c r="A166" i="3"/>
  <c r="A164" i="3"/>
  <c r="A162" i="3"/>
  <c r="A160" i="3"/>
  <c r="A158" i="3"/>
  <c r="A156" i="3"/>
  <c r="A154" i="3"/>
  <c r="A152" i="3"/>
  <c r="A150" i="3"/>
  <c r="A148" i="3"/>
  <c r="A146" i="3"/>
  <c r="A144" i="3"/>
  <c r="A142" i="3"/>
  <c r="A140" i="3"/>
  <c r="A138" i="3"/>
  <c r="A136" i="3"/>
  <c r="A134" i="3"/>
  <c r="A132" i="3"/>
  <c r="A130" i="3"/>
  <c r="A128" i="3"/>
  <c r="A126" i="3"/>
  <c r="A124" i="3"/>
  <c r="A122" i="3"/>
  <c r="A120" i="3"/>
  <c r="A118" i="3"/>
  <c r="A116" i="3"/>
  <c r="A114" i="3"/>
  <c r="A112" i="3"/>
  <c r="A110" i="3"/>
  <c r="A108" i="3"/>
  <c r="A106" i="3"/>
  <c r="A104" i="3"/>
  <c r="A102" i="3"/>
  <c r="A100" i="3"/>
  <c r="A98" i="3"/>
  <c r="A96" i="3"/>
  <c r="A94" i="3"/>
  <c r="A92" i="3"/>
  <c r="A90" i="3"/>
  <c r="A88" i="3"/>
  <c r="A86" i="3"/>
  <c r="A84" i="3"/>
  <c r="A82" i="3"/>
  <c r="A80" i="3"/>
  <c r="A78" i="3"/>
  <c r="A76" i="3"/>
  <c r="A74" i="3"/>
  <c r="A72" i="3"/>
  <c r="A70" i="3"/>
  <c r="A68" i="3"/>
  <c r="A66" i="3"/>
  <c r="A64" i="3"/>
  <c r="A62" i="3"/>
  <c r="A60" i="3"/>
  <c r="A58" i="3"/>
  <c r="A56" i="3"/>
  <c r="A54" i="3"/>
  <c r="A52" i="3"/>
  <c r="A50" i="3"/>
  <c r="A48" i="3"/>
  <c r="A46" i="3"/>
  <c r="A44" i="3"/>
  <c r="A42" i="3"/>
  <c r="A40" i="3"/>
  <c r="A38" i="3"/>
  <c r="A36" i="3"/>
  <c r="A34" i="3"/>
  <c r="A32" i="3"/>
  <c r="A30" i="3"/>
  <c r="A28" i="3"/>
  <c r="A26" i="3"/>
  <c r="A24" i="3"/>
  <c r="A22" i="3"/>
  <c r="A20" i="3"/>
  <c r="A18" i="3"/>
  <c r="A16" i="3"/>
  <c r="A14" i="3"/>
  <c r="A12" i="3"/>
  <c r="A10" i="3"/>
  <c r="A8" i="3"/>
  <c r="A6" i="3"/>
  <c r="A4" i="3"/>
  <c r="A2245" i="3"/>
  <c r="A2243" i="3"/>
  <c r="A2241" i="3"/>
  <c r="A2239" i="3"/>
  <c r="A2237" i="3"/>
  <c r="A2235" i="3"/>
  <c r="A2233" i="3"/>
  <c r="A2231" i="3"/>
  <c r="A2229" i="3"/>
  <c r="A2227" i="3"/>
  <c r="A2225" i="3"/>
  <c r="A2223" i="3"/>
  <c r="A2221" i="3"/>
  <c r="A2219" i="3"/>
  <c r="A2217" i="3"/>
  <c r="A2215" i="3"/>
  <c r="A2213" i="3"/>
  <c r="A2211" i="3"/>
  <c r="A2209" i="3"/>
  <c r="A2207" i="3"/>
  <c r="A2205" i="3"/>
  <c r="A2203" i="3"/>
  <c r="A2201" i="3"/>
  <c r="A2199" i="3"/>
  <c r="A2197" i="3"/>
  <c r="A2195" i="3"/>
  <c r="A2193" i="3"/>
  <c r="A2191" i="3"/>
  <c r="A2189" i="3"/>
  <c r="A2187" i="3"/>
  <c r="A2185" i="3"/>
  <c r="A2183" i="3"/>
  <c r="A2181" i="3"/>
  <c r="A2179" i="3"/>
  <c r="A2177" i="3"/>
  <c r="A2175" i="3"/>
  <c r="A2173" i="3"/>
  <c r="A2171" i="3"/>
  <c r="A2169" i="3"/>
  <c r="A2167" i="3"/>
  <c r="A2165" i="3"/>
  <c r="A2163" i="3"/>
  <c r="A2161" i="3"/>
  <c r="A2159" i="3"/>
  <c r="A2157" i="3"/>
  <c r="A2155" i="3"/>
  <c r="A2153" i="3"/>
  <c r="A2151" i="3"/>
  <c r="A2149" i="3"/>
  <c r="A2147" i="3"/>
  <c r="A2145" i="3"/>
  <c r="A2143" i="3"/>
  <c r="A2141" i="3"/>
  <c r="A2139" i="3"/>
  <c r="A2137" i="3"/>
  <c r="A2135" i="3"/>
  <c r="A2133" i="3"/>
  <c r="A2131" i="3"/>
  <c r="A2129" i="3"/>
  <c r="A2127" i="3"/>
  <c r="A2125" i="3"/>
  <c r="A2123" i="3"/>
  <c r="A2121" i="3"/>
  <c r="A2119" i="3"/>
  <c r="A2117" i="3"/>
  <c r="A2115" i="3"/>
  <c r="A2113" i="3"/>
  <c r="A2111" i="3"/>
  <c r="A2109" i="3"/>
  <c r="A2107" i="3"/>
  <c r="A2105" i="3"/>
  <c r="A2103" i="3"/>
  <c r="A2101" i="3"/>
  <c r="A2099" i="3"/>
  <c r="A2097" i="3"/>
  <c r="A2095" i="3"/>
  <c r="A2093" i="3"/>
  <c r="A2091" i="3"/>
  <c r="A2089" i="3"/>
  <c r="A2087" i="3"/>
  <c r="A2085" i="3"/>
  <c r="A2083" i="3"/>
  <c r="A2081" i="3"/>
  <c r="A2079" i="3"/>
  <c r="A2077" i="3"/>
  <c r="A2075" i="3"/>
  <c r="A2073" i="3"/>
  <c r="A2071" i="3"/>
  <c r="A2069" i="3"/>
  <c r="A2067" i="3"/>
  <c r="A2065" i="3"/>
  <c r="A2063" i="3"/>
  <c r="A2061" i="3"/>
  <c r="A2059" i="3"/>
  <c r="A2057" i="3"/>
  <c r="A2055" i="3"/>
  <c r="A2053" i="3"/>
  <c r="A2051" i="3"/>
  <c r="A2049" i="3"/>
  <c r="A2047" i="3"/>
  <c r="A2045" i="3"/>
  <c r="A2043" i="3"/>
  <c r="A2041" i="3"/>
  <c r="A2039" i="3"/>
  <c r="A2037" i="3"/>
  <c r="A2035" i="3"/>
  <c r="A2033" i="3"/>
  <c r="A2031" i="3"/>
  <c r="A2029" i="3"/>
  <c r="A2027" i="3"/>
  <c r="A2025" i="3"/>
  <c r="A2023" i="3"/>
  <c r="A2021" i="3"/>
  <c r="A2019" i="3"/>
  <c r="A2017" i="3"/>
  <c r="A2015" i="3"/>
  <c r="A2013" i="3"/>
  <c r="A2011" i="3"/>
  <c r="A2009" i="3"/>
  <c r="A2007" i="3"/>
  <c r="A2005" i="3"/>
  <c r="A2003" i="3"/>
  <c r="A2001" i="3"/>
  <c r="A1999" i="3"/>
  <c r="A1997" i="3"/>
  <c r="A1995" i="3"/>
  <c r="A1993" i="3"/>
  <c r="A1991" i="3"/>
  <c r="A1989" i="3"/>
  <c r="A1987" i="3"/>
  <c r="A1985" i="3"/>
  <c r="A1983" i="3"/>
  <c r="A1981" i="3"/>
  <c r="A1979" i="3"/>
  <c r="A1977" i="3"/>
  <c r="A1975" i="3"/>
  <c r="A1973" i="3"/>
  <c r="A1971" i="3"/>
  <c r="A1969" i="3"/>
  <c r="A1967" i="3"/>
  <c r="A1965" i="3"/>
  <c r="A1963" i="3"/>
  <c r="A1961" i="3"/>
  <c r="A1959" i="3"/>
  <c r="A1957" i="3"/>
  <c r="A1955" i="3"/>
  <c r="A1953" i="3"/>
  <c r="A1951" i="3"/>
  <c r="A1949" i="3"/>
  <c r="A1947" i="3"/>
  <c r="A1945" i="3"/>
  <c r="A1943" i="3"/>
  <c r="A1941" i="3"/>
  <c r="A1939" i="3"/>
  <c r="A1937" i="3"/>
  <c r="A1935" i="3"/>
  <c r="A1933" i="3"/>
  <c r="A1931" i="3"/>
  <c r="A1929" i="3"/>
  <c r="A1927" i="3"/>
  <c r="A1925" i="3"/>
  <c r="A1923" i="3"/>
  <c r="A1921" i="3"/>
  <c r="A1919" i="3"/>
  <c r="A1917" i="3"/>
  <c r="A1915" i="3"/>
  <c r="A1913" i="3"/>
  <c r="A1911" i="3"/>
  <c r="A1909" i="3"/>
  <c r="A1907" i="3"/>
  <c r="A1905" i="3"/>
  <c r="A1903" i="3"/>
  <c r="A1901" i="3"/>
  <c r="A1899" i="3"/>
  <c r="A1897" i="3"/>
  <c r="A1895" i="3"/>
  <c r="A1893" i="3"/>
  <c r="A1891" i="3"/>
  <c r="A1889" i="3"/>
  <c r="A1887" i="3"/>
  <c r="A1885" i="3"/>
  <c r="A1883" i="3"/>
  <c r="A1881" i="3"/>
  <c r="A1879" i="3"/>
  <c r="A1877" i="3"/>
  <c r="A1875" i="3"/>
  <c r="A1873" i="3"/>
  <c r="A1871" i="3"/>
  <c r="A1869" i="3"/>
  <c r="A1867" i="3"/>
  <c r="A1865" i="3"/>
  <c r="A1863" i="3"/>
  <c r="A1861" i="3"/>
  <c r="A1859" i="3"/>
  <c r="A1857" i="3"/>
  <c r="A1855" i="3"/>
  <c r="A1853" i="3"/>
  <c r="A1851" i="3"/>
  <c r="A1849" i="3"/>
  <c r="A1847" i="3"/>
  <c r="A1845" i="3"/>
  <c r="A1843" i="3"/>
  <c r="A1841" i="3"/>
  <c r="A1839" i="3"/>
  <c r="A1837" i="3"/>
  <c r="A1835" i="3"/>
  <c r="A1833" i="3"/>
  <c r="A1831" i="3"/>
  <c r="A1829" i="3"/>
  <c r="A1827" i="3"/>
  <c r="A1825" i="3"/>
  <c r="A1823" i="3"/>
  <c r="A1821" i="3"/>
  <c r="A1819" i="3"/>
  <c r="A1817" i="3"/>
  <c r="A1815" i="3"/>
  <c r="A1813" i="3"/>
  <c r="A1811" i="3"/>
  <c r="A1809" i="3"/>
  <c r="A1807" i="3"/>
  <c r="A1805" i="3"/>
  <c r="A1803" i="3"/>
  <c r="A1801" i="3"/>
  <c r="A1799" i="3"/>
  <c r="A1797" i="3"/>
  <c r="A1795" i="3"/>
  <c r="A1793" i="3"/>
  <c r="A1791" i="3"/>
  <c r="A1789" i="3"/>
  <c r="A1787" i="3"/>
  <c r="A1785" i="3"/>
  <c r="A1783" i="3"/>
  <c r="A1781" i="3"/>
  <c r="A1779" i="3"/>
  <c r="A1777" i="3"/>
  <c r="A1775" i="3"/>
  <c r="A1773" i="3"/>
  <c r="A1771" i="3"/>
  <c r="A1769" i="3"/>
  <c r="A1767" i="3"/>
  <c r="A1765" i="3"/>
  <c r="A1763" i="3"/>
  <c r="A1761" i="3"/>
  <c r="A1759" i="3"/>
  <c r="A1757" i="3"/>
  <c r="A1755" i="3"/>
  <c r="A1753" i="3"/>
  <c r="A1751" i="3"/>
  <c r="A1749" i="3"/>
  <c r="A1747" i="3"/>
  <c r="A1745" i="3"/>
  <c r="A1743" i="3"/>
  <c r="A1741" i="3"/>
  <c r="A1739" i="3"/>
  <c r="A1737" i="3"/>
  <c r="A1735" i="3"/>
  <c r="A1733" i="3"/>
  <c r="A1731" i="3"/>
  <c r="A1729" i="3"/>
  <c r="A1727" i="3"/>
  <c r="A1725" i="3"/>
  <c r="A1723" i="3"/>
  <c r="A1721" i="3"/>
  <c r="A1719" i="3"/>
  <c r="A1717" i="3"/>
  <c r="A1715" i="3"/>
  <c r="A1713" i="3"/>
  <c r="A1711" i="3"/>
  <c r="A1709" i="3"/>
  <c r="A1707" i="3"/>
  <c r="A1705" i="3"/>
  <c r="A1703" i="3"/>
  <c r="A1701" i="3"/>
  <c r="A1699" i="3"/>
  <c r="A1697" i="3"/>
  <c r="A1695" i="3"/>
  <c r="A1693" i="3"/>
  <c r="A1691" i="3"/>
  <c r="A1689" i="3"/>
  <c r="A1687" i="3"/>
  <c r="A1685" i="3"/>
  <c r="A1683" i="3"/>
  <c r="A1681" i="3"/>
  <c r="A1679" i="3"/>
  <c r="A1677" i="3"/>
  <c r="A1675" i="3"/>
  <c r="A1673" i="3"/>
  <c r="A1671" i="3"/>
  <c r="A1669" i="3"/>
  <c r="A1667" i="3"/>
  <c r="A1665" i="3"/>
  <c r="A1663" i="3"/>
  <c r="A1661" i="3"/>
  <c r="A1659" i="3"/>
  <c r="A1657" i="3"/>
  <c r="A1655" i="3"/>
  <c r="A1653" i="3"/>
  <c r="A1651" i="3"/>
  <c r="A1649" i="3"/>
  <c r="A1647" i="3"/>
  <c r="A1645" i="3"/>
  <c r="A1643" i="3"/>
  <c r="A1641" i="3"/>
  <c r="A1639" i="3"/>
  <c r="A1637" i="3"/>
  <c r="A1635" i="3"/>
  <c r="A1633" i="3"/>
  <c r="A1631" i="3"/>
  <c r="A1629" i="3"/>
  <c r="A1627" i="3"/>
  <c r="A1625" i="3"/>
  <c r="A1623" i="3"/>
  <c r="A1621" i="3"/>
  <c r="A1619" i="3"/>
  <c r="A1617" i="3"/>
  <c r="A1615" i="3"/>
  <c r="A1613" i="3"/>
  <c r="A1611" i="3"/>
  <c r="A1609" i="3"/>
  <c r="A1607" i="3"/>
  <c r="A1605" i="3"/>
  <c r="A1603" i="3"/>
  <c r="A1601" i="3"/>
  <c r="A1599" i="3"/>
  <c r="A1597" i="3"/>
  <c r="A1595" i="3"/>
  <c r="A1593" i="3"/>
  <c r="A1591" i="3"/>
  <c r="A1589" i="3"/>
  <c r="A1587" i="3"/>
  <c r="A1585" i="3"/>
  <c r="A1583" i="3"/>
  <c r="A1581" i="3"/>
  <c r="A1579" i="3"/>
  <c r="A1577" i="3"/>
  <c r="A1575" i="3"/>
  <c r="A1573" i="3"/>
  <c r="A1571" i="3"/>
  <c r="A1569" i="3"/>
  <c r="A1567" i="3"/>
  <c r="A1565" i="3"/>
  <c r="A1563" i="3"/>
  <c r="A1561" i="3"/>
  <c r="A1559" i="3"/>
  <c r="A1557" i="3"/>
  <c r="A1555" i="3"/>
  <c r="A1553" i="3"/>
  <c r="A1551" i="3"/>
  <c r="A1549" i="3"/>
  <c r="A1547" i="3"/>
  <c r="A1545" i="3"/>
  <c r="A1543" i="3"/>
  <c r="A1541" i="3"/>
  <c r="A1539" i="3"/>
  <c r="A1537" i="3"/>
  <c r="A1535" i="3"/>
  <c r="A1533" i="3"/>
  <c r="A1531" i="3"/>
  <c r="A1529" i="3"/>
  <c r="A1527" i="3"/>
  <c r="A1525" i="3"/>
  <c r="A1523" i="3"/>
  <c r="A1521" i="3"/>
  <c r="A1519" i="3"/>
  <c r="A1517" i="3"/>
  <c r="A1515" i="3"/>
  <c r="A1513" i="3"/>
  <c r="A1511" i="3"/>
  <c r="A1509" i="3"/>
  <c r="A1507" i="3"/>
  <c r="A1505" i="3"/>
  <c r="A1503" i="3"/>
  <c r="A1501" i="3"/>
  <c r="A1499" i="3"/>
  <c r="A1497" i="3"/>
  <c r="A1495" i="3"/>
  <c r="A1493" i="3"/>
  <c r="A1491" i="3"/>
  <c r="A1489" i="3"/>
  <c r="A1487" i="3"/>
  <c r="A1485" i="3"/>
  <c r="A1483" i="3"/>
  <c r="A1481" i="3"/>
  <c r="A1479" i="3"/>
  <c r="A1477" i="3"/>
  <c r="A1475" i="3"/>
  <c r="A1473" i="3"/>
  <c r="A1471" i="3"/>
  <c r="A1469" i="3"/>
  <c r="A1467" i="3"/>
  <c r="A1465" i="3"/>
  <c r="A1463" i="3"/>
  <c r="A1461" i="3"/>
  <c r="A1459" i="3"/>
  <c r="A1457" i="3"/>
  <c r="A1455" i="3"/>
  <c r="A1453" i="3"/>
  <c r="A1451" i="3"/>
  <c r="A1449" i="3"/>
  <c r="A1447" i="3"/>
  <c r="A1445" i="3"/>
  <c r="A1443" i="3"/>
  <c r="A1441" i="3"/>
  <c r="A1439" i="3"/>
  <c r="A1437" i="3"/>
  <c r="A1435" i="3"/>
  <c r="A1433" i="3"/>
  <c r="A1431" i="3"/>
  <c r="A1429" i="3"/>
  <c r="A1427" i="3"/>
  <c r="A1425" i="3"/>
  <c r="A1423" i="3"/>
  <c r="A1421" i="3"/>
  <c r="A1419" i="3"/>
  <c r="A1417" i="3"/>
  <c r="A1415" i="3"/>
  <c r="A1413" i="3"/>
  <c r="A1411" i="3"/>
  <c r="A1409" i="3"/>
  <c r="A1407" i="3"/>
  <c r="A1405" i="3"/>
  <c r="A1403" i="3"/>
  <c r="A1401" i="3"/>
  <c r="A1399" i="3"/>
  <c r="A1397" i="3"/>
  <c r="A1395" i="3"/>
  <c r="A1393" i="3"/>
  <c r="A1391" i="3"/>
  <c r="A1389" i="3"/>
  <c r="A1387" i="3"/>
  <c r="A1385" i="3"/>
  <c r="A1383" i="3"/>
  <c r="A1381" i="3"/>
  <c r="A1379" i="3"/>
  <c r="A1377" i="3"/>
  <c r="A1375" i="3"/>
  <c r="A1373" i="3"/>
  <c r="A1371" i="3"/>
  <c r="A1369" i="3"/>
  <c r="A1367" i="3"/>
  <c r="A1365" i="3"/>
  <c r="A1363" i="3"/>
  <c r="A1361" i="3"/>
  <c r="A1359" i="3"/>
  <c r="A1357" i="3"/>
  <c r="A1355" i="3"/>
  <c r="A1353" i="3"/>
  <c r="A1351" i="3"/>
  <c r="A1349" i="3"/>
  <c r="A1347" i="3"/>
  <c r="A1345" i="3"/>
  <c r="A1343" i="3"/>
  <c r="A1341" i="3"/>
  <c r="A1339" i="3"/>
  <c r="A1337" i="3"/>
  <c r="A1335" i="3"/>
  <c r="A1333" i="3"/>
  <c r="A1331" i="3"/>
  <c r="A1329" i="3"/>
  <c r="A1327" i="3"/>
  <c r="A1325" i="3"/>
  <c r="A1323" i="3"/>
  <c r="A1321" i="3"/>
  <c r="A1319" i="3"/>
  <c r="A1317" i="3"/>
  <c r="A1315" i="3"/>
  <c r="A1313" i="3"/>
  <c r="A1311" i="3"/>
  <c r="A1309" i="3"/>
  <c r="A1307" i="3"/>
  <c r="A1305" i="3"/>
  <c r="A1303" i="3"/>
  <c r="A1301" i="3"/>
  <c r="A1299" i="3"/>
  <c r="A1297" i="3"/>
  <c r="A1295" i="3"/>
  <c r="A1293" i="3"/>
  <c r="A1291" i="3"/>
  <c r="A1289" i="3"/>
  <c r="A1287" i="3"/>
  <c r="A1285" i="3"/>
  <c r="A1283" i="3"/>
  <c r="A1281" i="3"/>
  <c r="A1279" i="3"/>
  <c r="A1277" i="3"/>
  <c r="A1275" i="3"/>
  <c r="A1273" i="3"/>
  <c r="A1271" i="3"/>
  <c r="A1269" i="3"/>
  <c r="A1267" i="3"/>
  <c r="A1265" i="3"/>
  <c r="A1263" i="3"/>
  <c r="A1261" i="3"/>
  <c r="A1259" i="3"/>
  <c r="A1257" i="3"/>
  <c r="A1255" i="3"/>
  <c r="A1253" i="3"/>
  <c r="A1251" i="3"/>
  <c r="A1249" i="3"/>
  <c r="A1247" i="3"/>
  <c r="A1245" i="3"/>
  <c r="A1243" i="3"/>
  <c r="A1241" i="3"/>
  <c r="A1239" i="3"/>
  <c r="A1237" i="3"/>
  <c r="A1235" i="3"/>
  <c r="A1233" i="3"/>
  <c r="A1231" i="3"/>
  <c r="A1229" i="3"/>
  <c r="A1227" i="3"/>
  <c r="A1225" i="3"/>
  <c r="A1223" i="3"/>
  <c r="A1221" i="3"/>
  <c r="A1219" i="3"/>
  <c r="A1217" i="3"/>
  <c r="A1215" i="3"/>
  <c r="A1213" i="3"/>
  <c r="A1211" i="3"/>
  <c r="A1209" i="3"/>
  <c r="A1207" i="3"/>
  <c r="A1205" i="3"/>
  <c r="A1203" i="3"/>
  <c r="A1201" i="3"/>
  <c r="A1199" i="3"/>
  <c r="A1197" i="3"/>
  <c r="A1195" i="3"/>
  <c r="A1193" i="3"/>
  <c r="A1191" i="3"/>
  <c r="A1189" i="3"/>
  <c r="A1187" i="3"/>
  <c r="A1185" i="3"/>
  <c r="A1183" i="3"/>
  <c r="A1181" i="3"/>
  <c r="A1179" i="3"/>
  <c r="A1177" i="3"/>
  <c r="A1175" i="3"/>
  <c r="A1173" i="3"/>
  <c r="A1171" i="3"/>
  <c r="A1169" i="3"/>
  <c r="A1167" i="3"/>
  <c r="A1165" i="3"/>
  <c r="A1163" i="3"/>
  <c r="A1161" i="3"/>
  <c r="A1159" i="3"/>
  <c r="A1157" i="3"/>
  <c r="A1155" i="3"/>
  <c r="A1153" i="3"/>
  <c r="A1151" i="3"/>
  <c r="A1149" i="3"/>
  <c r="A1147" i="3"/>
  <c r="A1145" i="3"/>
  <c r="A1143" i="3"/>
  <c r="A1141" i="3"/>
  <c r="A1139" i="3"/>
  <c r="A1137" i="3"/>
  <c r="A1135" i="3"/>
  <c r="A1133" i="3"/>
  <c r="A1131" i="3"/>
  <c r="A1129" i="3"/>
  <c r="A1127" i="3"/>
  <c r="A1125" i="3"/>
  <c r="A1123" i="3"/>
  <c r="A1121" i="3"/>
  <c r="A1119" i="3"/>
  <c r="A1117" i="3"/>
  <c r="A1115" i="3"/>
  <c r="A1113" i="3"/>
  <c r="A1111" i="3"/>
  <c r="A1109" i="3"/>
  <c r="A1107" i="3"/>
  <c r="A1105" i="3"/>
  <c r="A1103" i="3"/>
  <c r="A1101" i="3"/>
  <c r="A1099" i="3"/>
  <c r="A1097" i="3"/>
  <c r="A1095" i="3"/>
  <c r="A1093" i="3"/>
  <c r="A1091" i="3"/>
  <c r="A1089" i="3"/>
  <c r="A1087" i="3"/>
  <c r="A1085" i="3"/>
  <c r="A1083" i="3"/>
  <c r="A1081" i="3"/>
  <c r="A1079" i="3"/>
  <c r="A1077" i="3"/>
  <c r="A1075" i="3"/>
  <c r="A1073" i="3"/>
  <c r="A1071" i="3"/>
  <c r="A1069" i="3"/>
  <c r="A1067" i="3"/>
  <c r="A1065" i="3"/>
  <c r="A1063" i="3"/>
  <c r="A1061" i="3"/>
  <c r="A1059" i="3"/>
  <c r="A1057" i="3"/>
  <c r="A1055" i="3"/>
  <c r="A1053" i="3"/>
  <c r="A1051" i="3"/>
  <c r="A1049" i="3"/>
  <c r="A1047" i="3"/>
  <c r="A1045" i="3"/>
  <c r="A1043" i="3"/>
  <c r="A1041" i="3"/>
  <c r="A1039" i="3"/>
  <c r="A1037" i="3"/>
  <c r="A1035" i="3"/>
  <c r="A1033" i="3"/>
  <c r="A1031" i="3"/>
  <c r="A1029" i="3"/>
  <c r="A1027" i="3"/>
  <c r="A1025" i="3"/>
  <c r="A1023" i="3"/>
  <c r="A1021" i="3"/>
  <c r="A1019" i="3"/>
  <c r="A1017" i="3"/>
  <c r="A1015" i="3"/>
  <c r="A1013" i="3"/>
  <c r="A1011" i="3"/>
  <c r="A1009" i="3"/>
  <c r="A1007" i="3"/>
  <c r="A1005" i="3"/>
  <c r="A1003" i="3"/>
  <c r="A1001" i="3"/>
  <c r="A999" i="3"/>
  <c r="A997" i="3"/>
  <c r="A995" i="3"/>
  <c r="A993" i="3"/>
  <c r="A991" i="3"/>
  <c r="A989" i="3"/>
  <c r="A987" i="3"/>
  <c r="A985" i="3"/>
  <c r="A983" i="3"/>
  <c r="A981" i="3"/>
  <c r="A979" i="3"/>
  <c r="A977" i="3"/>
  <c r="A975" i="3"/>
  <c r="A973" i="3"/>
  <c r="A971" i="3"/>
  <c r="A969" i="3"/>
  <c r="A967" i="3"/>
  <c r="A965" i="3"/>
  <c r="A963" i="3"/>
  <c r="A961" i="3"/>
  <c r="A959" i="3"/>
  <c r="A957" i="3"/>
  <c r="A955" i="3"/>
  <c r="A953" i="3"/>
  <c r="A951" i="3"/>
  <c r="A949" i="3"/>
  <c r="A947" i="3"/>
  <c r="A945" i="3"/>
  <c r="A943" i="3"/>
  <c r="A941" i="3"/>
  <c r="A939" i="3"/>
  <c r="A937" i="3"/>
  <c r="A935" i="3"/>
  <c r="A933" i="3"/>
  <c r="A931" i="3"/>
  <c r="A929" i="3"/>
  <c r="A927" i="3"/>
  <c r="A925" i="3"/>
  <c r="A923" i="3"/>
  <c r="A921" i="3"/>
  <c r="A919" i="3"/>
  <c r="A917" i="3"/>
  <c r="A915" i="3"/>
  <c r="A913" i="3"/>
  <c r="A911" i="3"/>
  <c r="A909" i="3"/>
  <c r="A907" i="3"/>
  <c r="A905" i="3"/>
  <c r="A903" i="3"/>
  <c r="A901" i="3"/>
  <c r="A899" i="3"/>
  <c r="A897" i="3"/>
  <c r="A895" i="3"/>
  <c r="A893" i="3"/>
  <c r="A891" i="3"/>
  <c r="A889" i="3"/>
  <c r="A887" i="3"/>
  <c r="A885" i="3"/>
  <c r="A883" i="3"/>
  <c r="A881" i="3"/>
  <c r="A879" i="3"/>
  <c r="A877" i="3"/>
  <c r="A875" i="3"/>
  <c r="A873" i="3"/>
  <c r="A871" i="3"/>
  <c r="A869" i="3"/>
  <c r="A867" i="3"/>
  <c r="A865" i="3"/>
  <c r="A863" i="3"/>
  <c r="A861" i="3"/>
  <c r="A859" i="3"/>
  <c r="A857" i="3"/>
  <c r="A855" i="3"/>
  <c r="A853" i="3"/>
  <c r="A851" i="3"/>
  <c r="A849" i="3"/>
  <c r="A847" i="3"/>
  <c r="A845" i="3"/>
  <c r="A843" i="3"/>
  <c r="A841" i="3"/>
  <c r="A839" i="3"/>
  <c r="A837" i="3"/>
  <c r="A835" i="3"/>
  <c r="A833" i="3"/>
  <c r="A831" i="3"/>
  <c r="A829" i="3"/>
  <c r="A827" i="3"/>
  <c r="A825" i="3"/>
  <c r="A823" i="3"/>
  <c r="A821" i="3"/>
  <c r="A819" i="3"/>
  <c r="A817" i="3"/>
  <c r="A815" i="3"/>
  <c r="A813" i="3"/>
  <c r="A811" i="3"/>
  <c r="A809" i="3"/>
  <c r="A807" i="3"/>
  <c r="A805" i="3"/>
  <c r="A803" i="3"/>
  <c r="A801" i="3"/>
  <c r="A799" i="3"/>
  <c r="A797" i="3"/>
  <c r="A795" i="3"/>
  <c r="A793" i="3"/>
  <c r="A791" i="3"/>
  <c r="A789" i="3"/>
  <c r="A787" i="3"/>
  <c r="A785" i="3"/>
  <c r="A783" i="3"/>
  <c r="A781" i="3"/>
  <c r="A779" i="3"/>
  <c r="A777" i="3"/>
  <c r="A775" i="3"/>
  <c r="A773" i="3"/>
  <c r="A771" i="3"/>
  <c r="A769" i="3"/>
  <c r="A767" i="3"/>
  <c r="A765" i="3"/>
  <c r="A763" i="3"/>
  <c r="A761" i="3"/>
  <c r="A759" i="3"/>
  <c r="A757" i="3"/>
  <c r="A755" i="3"/>
  <c r="A753" i="3"/>
  <c r="A751" i="3"/>
  <c r="A749" i="3"/>
  <c r="A747" i="3"/>
  <c r="A745" i="3"/>
  <c r="A743" i="3"/>
  <c r="A741" i="3"/>
  <c r="A739" i="3"/>
  <c r="A737" i="3"/>
  <c r="A735" i="3"/>
  <c r="A733" i="3"/>
  <c r="A731" i="3"/>
  <c r="A729" i="3"/>
  <c r="A727" i="3"/>
  <c r="A725" i="3"/>
  <c r="A723" i="3"/>
  <c r="A721" i="3"/>
  <c r="A719" i="3"/>
  <c r="A717" i="3"/>
  <c r="A715" i="3"/>
  <c r="A713" i="3"/>
  <c r="A711" i="3"/>
  <c r="A709" i="3"/>
  <c r="A707" i="3"/>
  <c r="A705" i="3"/>
  <c r="A703" i="3"/>
  <c r="A701" i="3"/>
  <c r="A699" i="3"/>
  <c r="A697" i="3"/>
  <c r="A695" i="3"/>
  <c r="A693" i="3"/>
  <c r="A691" i="3"/>
  <c r="A689" i="3"/>
  <c r="A687" i="3"/>
  <c r="A685" i="3"/>
  <c r="A683" i="3"/>
  <c r="A681" i="3"/>
  <c r="A679" i="3"/>
  <c r="A677" i="3"/>
  <c r="A675" i="3"/>
  <c r="A673" i="3"/>
  <c r="A671" i="3"/>
  <c r="A669" i="3"/>
  <c r="A667" i="3"/>
  <c r="A665" i="3"/>
  <c r="A663" i="3"/>
  <c r="A661" i="3"/>
  <c r="A659" i="3"/>
  <c r="A657" i="3"/>
  <c r="A655" i="3"/>
  <c r="A653" i="3"/>
  <c r="A651" i="3"/>
  <c r="A649" i="3"/>
  <c r="A647" i="3"/>
  <c r="A645" i="3"/>
  <c r="A643" i="3"/>
  <c r="A641" i="3"/>
  <c r="A639" i="3"/>
  <c r="A637" i="3"/>
  <c r="A635" i="3"/>
  <c r="A633" i="3"/>
  <c r="A631" i="3"/>
  <c r="A629" i="3"/>
  <c r="A627" i="3"/>
  <c r="A625" i="3"/>
  <c r="A623" i="3"/>
  <c r="A621" i="3"/>
  <c r="A619" i="3"/>
  <c r="A617" i="3"/>
  <c r="A615" i="3"/>
  <c r="A613" i="3"/>
  <c r="A611" i="3"/>
  <c r="A609" i="3"/>
  <c r="A607" i="3"/>
  <c r="A605" i="3"/>
  <c r="A603" i="3"/>
  <c r="A601" i="3"/>
  <c r="A599" i="3"/>
  <c r="A597" i="3"/>
  <c r="A595" i="3"/>
  <c r="A593" i="3"/>
  <c r="A591" i="3"/>
  <c r="A589" i="3"/>
  <c r="A587" i="3"/>
  <c r="A585" i="3"/>
  <c r="A583" i="3"/>
  <c r="A581" i="3"/>
  <c r="A579" i="3"/>
  <c r="A577" i="3"/>
  <c r="A575" i="3"/>
  <c r="A573" i="3"/>
  <c r="A571" i="3"/>
  <c r="A569" i="3"/>
  <c r="A567" i="3"/>
  <c r="A565" i="3"/>
  <c r="A563" i="3"/>
  <c r="A561" i="3"/>
  <c r="A559" i="3"/>
  <c r="A557" i="3"/>
  <c r="A555" i="3"/>
  <c r="A553" i="3"/>
  <c r="A551" i="3"/>
  <c r="A549" i="3"/>
  <c r="A547" i="3"/>
  <c r="A545" i="3"/>
  <c r="A543" i="3"/>
  <c r="A541" i="3"/>
  <c r="A539" i="3"/>
  <c r="A537" i="3"/>
  <c r="A535" i="3"/>
  <c r="A533" i="3"/>
  <c r="A531" i="3"/>
  <c r="A529" i="3"/>
  <c r="A527" i="3"/>
  <c r="A525" i="3"/>
  <c r="A523" i="3"/>
  <c r="A521" i="3"/>
  <c r="A519" i="3"/>
  <c r="A517" i="3"/>
  <c r="A515" i="3"/>
  <c r="A513" i="3"/>
  <c r="A511" i="3"/>
  <c r="A509" i="3"/>
  <c r="A507" i="3"/>
  <c r="A505" i="3"/>
  <c r="A503" i="3"/>
  <c r="A501" i="3"/>
  <c r="A499" i="3"/>
  <c r="A497" i="3"/>
  <c r="A495" i="3"/>
  <c r="A493" i="3"/>
  <c r="A491" i="3"/>
  <c r="A489" i="3"/>
  <c r="A487" i="3"/>
  <c r="A485" i="3"/>
  <c r="A483" i="3"/>
  <c r="A481" i="3"/>
  <c r="A479" i="3"/>
  <c r="A477" i="3"/>
  <c r="A475" i="3"/>
  <c r="A473" i="3"/>
  <c r="A471" i="3"/>
  <c r="A469" i="3"/>
  <c r="A467" i="3"/>
  <c r="A465" i="3"/>
  <c r="A463" i="3"/>
  <c r="A461" i="3"/>
  <c r="A459" i="3"/>
  <c r="A457" i="3"/>
  <c r="A455" i="3"/>
  <c r="A453" i="3"/>
  <c r="A451" i="3"/>
  <c r="A449" i="3"/>
  <c r="A447" i="3"/>
  <c r="A445" i="3"/>
  <c r="A443" i="3"/>
  <c r="A441" i="3"/>
  <c r="A439" i="3"/>
  <c r="A437" i="3"/>
  <c r="A435" i="3"/>
  <c r="A433" i="3"/>
  <c r="A431" i="3"/>
  <c r="A429" i="3"/>
  <c r="A427" i="3"/>
  <c r="A425" i="3"/>
  <c r="A423" i="3"/>
  <c r="A421" i="3"/>
  <c r="A419" i="3"/>
  <c r="A417" i="3"/>
  <c r="A415" i="3"/>
  <c r="A413" i="3"/>
  <c r="A411" i="3"/>
  <c r="A409" i="3"/>
  <c r="A407" i="3"/>
  <c r="A405" i="3"/>
  <c r="A403" i="3"/>
  <c r="A401" i="3"/>
  <c r="A399" i="3"/>
  <c r="A397" i="3"/>
  <c r="A395" i="3"/>
  <c r="A393" i="3"/>
  <c r="A391" i="3"/>
  <c r="A389" i="3"/>
  <c r="A387" i="3"/>
  <c r="A385" i="3"/>
  <c r="A383" i="3"/>
  <c r="A381" i="3"/>
  <c r="A379" i="3"/>
  <c r="A377" i="3"/>
  <c r="A375" i="3"/>
  <c r="A373" i="3"/>
  <c r="A371" i="3"/>
  <c r="A369" i="3"/>
  <c r="A367" i="3"/>
  <c r="A365" i="3"/>
  <c r="A363" i="3"/>
  <c r="A361" i="3"/>
  <c r="A359" i="3"/>
  <c r="A357" i="3"/>
  <c r="A355" i="3"/>
  <c r="A353" i="3"/>
  <c r="A351" i="3"/>
  <c r="A349" i="3"/>
  <c r="A347" i="3"/>
  <c r="A345" i="3"/>
  <c r="A343" i="3"/>
  <c r="A341" i="3"/>
  <c r="A339" i="3"/>
  <c r="A337" i="3"/>
  <c r="A335" i="3"/>
  <c r="A333" i="3"/>
  <c r="A331" i="3"/>
  <c r="A329" i="3"/>
  <c r="A327" i="3"/>
  <c r="A325" i="3"/>
  <c r="A323" i="3"/>
  <c r="A321" i="3"/>
  <c r="A319" i="3"/>
  <c r="A317" i="3"/>
  <c r="A315" i="3"/>
  <c r="A313" i="3"/>
  <c r="A311" i="3"/>
  <c r="A309" i="3"/>
  <c r="A307" i="3"/>
  <c r="A305" i="3"/>
  <c r="A303" i="3"/>
  <c r="A301" i="3"/>
  <c r="A299" i="3"/>
  <c r="A297" i="3"/>
  <c r="A295" i="3"/>
  <c r="A293" i="3"/>
  <c r="A291" i="3"/>
  <c r="A289" i="3"/>
  <c r="A287" i="3"/>
  <c r="A285" i="3"/>
  <c r="A283" i="3"/>
  <c r="A281" i="3"/>
  <c r="A279" i="3"/>
  <c r="A277" i="3"/>
  <c r="A275" i="3"/>
  <c r="A273" i="3"/>
  <c r="A271" i="3"/>
  <c r="A269" i="3"/>
  <c r="A267" i="3"/>
  <c r="A265" i="3"/>
  <c r="A263" i="3"/>
  <c r="A261" i="3"/>
  <c r="A259" i="3"/>
  <c r="A257" i="3"/>
  <c r="A255" i="3"/>
  <c r="A253" i="3"/>
  <c r="A251" i="3"/>
  <c r="A249" i="3"/>
  <c r="A247" i="3"/>
  <c r="A245" i="3"/>
  <c r="A243" i="3"/>
  <c r="A241" i="3"/>
  <c r="A239" i="3"/>
  <c r="A237" i="3"/>
  <c r="A235" i="3"/>
  <c r="A233" i="3"/>
  <c r="A231" i="3"/>
  <c r="A229" i="3"/>
  <c r="A227" i="3"/>
  <c r="A225" i="3"/>
  <c r="A223" i="3"/>
  <c r="A221" i="3"/>
  <c r="A219" i="3"/>
  <c r="A217" i="3"/>
  <c r="A215" i="3"/>
  <c r="A213" i="3"/>
  <c r="A211" i="3"/>
  <c r="A209" i="3"/>
  <c r="A207" i="3"/>
  <c r="A205" i="3"/>
  <c r="A203" i="3"/>
  <c r="A201" i="3"/>
  <c r="A199" i="3"/>
  <c r="A197" i="3"/>
  <c r="A195" i="3"/>
  <c r="A193" i="3"/>
  <c r="A191" i="3"/>
  <c r="A189" i="3"/>
  <c r="A187" i="3"/>
  <c r="A185" i="3"/>
  <c r="A183" i="3"/>
  <c r="A181" i="3"/>
  <c r="A179" i="3"/>
  <c r="A177" i="3"/>
  <c r="A175" i="3"/>
  <c r="A173" i="3"/>
  <c r="A171" i="3"/>
  <c r="A169" i="3"/>
  <c r="A167" i="3"/>
  <c r="A165" i="3"/>
  <c r="A163" i="3"/>
  <c r="A161" i="3"/>
  <c r="A159" i="3"/>
  <c r="A157" i="3"/>
  <c r="A155" i="3"/>
  <c r="A153" i="3"/>
  <c r="A151" i="3"/>
  <c r="A149" i="3"/>
  <c r="A147" i="3"/>
  <c r="A145" i="3"/>
  <c r="A143" i="3"/>
  <c r="A141" i="3"/>
  <c r="A139" i="3"/>
  <c r="A137" i="3"/>
  <c r="A135" i="3"/>
  <c r="A133" i="3"/>
  <c r="A131" i="3"/>
  <c r="A129" i="3"/>
  <c r="A127" i="3"/>
  <c r="A125" i="3"/>
  <c r="A123" i="3"/>
  <c r="A121" i="3"/>
  <c r="A119" i="3"/>
  <c r="A117" i="3"/>
  <c r="A115" i="3"/>
  <c r="A113" i="3"/>
  <c r="A111" i="3"/>
  <c r="A109" i="3"/>
  <c r="A107" i="3"/>
  <c r="A105" i="3"/>
  <c r="A103" i="3"/>
  <c r="A101" i="3"/>
  <c r="A99" i="3"/>
  <c r="A97" i="3"/>
  <c r="A95" i="3"/>
  <c r="A93" i="3"/>
  <c r="A91" i="3"/>
  <c r="A89" i="3"/>
  <c r="A87" i="3"/>
  <c r="A85" i="3"/>
  <c r="A83" i="3"/>
  <c r="A81" i="3"/>
  <c r="A79" i="3"/>
  <c r="A77" i="3"/>
  <c r="A75" i="3"/>
  <c r="A73" i="3"/>
  <c r="A71" i="3"/>
  <c r="A69" i="3"/>
  <c r="A67" i="3"/>
  <c r="A65" i="3"/>
  <c r="A63" i="3"/>
  <c r="A61" i="3"/>
  <c r="A59" i="3"/>
  <c r="A57" i="3"/>
  <c r="A55" i="3"/>
  <c r="A53" i="3"/>
  <c r="A51" i="3"/>
  <c r="A49" i="3"/>
  <c r="A47" i="3"/>
  <c r="A45" i="3"/>
  <c r="A43" i="3"/>
  <c r="A41" i="3"/>
  <c r="A39" i="3"/>
  <c r="A37" i="3"/>
  <c r="A35" i="3"/>
  <c r="A33" i="3"/>
  <c r="A31" i="3"/>
  <c r="A29" i="3"/>
  <c r="A27" i="3"/>
  <c r="A25" i="3"/>
  <c r="A23" i="3"/>
  <c r="A21" i="3"/>
  <c r="A19" i="3"/>
  <c r="A17" i="3"/>
  <c r="A15" i="3"/>
  <c r="A13" i="3"/>
  <c r="A11" i="3"/>
  <c r="A9" i="3"/>
  <c r="A7" i="3"/>
  <c r="A5" i="3"/>
  <c r="A3" i="3"/>
  <c r="T28" i="1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Q111" i="3" s="1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Q138" i="3" s="1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Q170" i="3" s="1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Q262" i="3" s="1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Q317" i="3" s="1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Q392" i="3" s="1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Q682" i="3" s="1"/>
  <c r="C683" i="3"/>
  <c r="C684" i="3"/>
  <c r="Q684" i="3" s="1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Q700" i="3" s="1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Q757" i="3" s="1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Q884" i="3" s="1"/>
  <c r="C885" i="3"/>
  <c r="C886" i="3"/>
  <c r="C887" i="3"/>
  <c r="C888" i="3"/>
  <c r="C889" i="3"/>
  <c r="C890" i="3"/>
  <c r="C891" i="3"/>
  <c r="C892" i="3"/>
  <c r="C893" i="3"/>
  <c r="C894" i="3"/>
  <c r="C895" i="3"/>
  <c r="Q895" i="3" s="1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Q961" i="3" s="1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Q1096" i="3" s="1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Q1138" i="3" s="1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Q1207" i="3" s="1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Q1257" i="3" s="1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1915" i="3"/>
  <c r="C1916" i="3"/>
  <c r="C1917" i="3"/>
  <c r="C1918" i="3"/>
  <c r="C1919" i="3"/>
  <c r="C1920" i="3"/>
  <c r="C1921" i="3"/>
  <c r="C1922" i="3"/>
  <c r="C1923" i="3"/>
  <c r="C1924" i="3"/>
  <c r="C1925" i="3"/>
  <c r="C1926" i="3"/>
  <c r="C1927" i="3"/>
  <c r="C1928" i="3"/>
  <c r="C1929" i="3"/>
  <c r="C1930" i="3"/>
  <c r="C1931" i="3"/>
  <c r="C1932" i="3"/>
  <c r="C1933" i="3"/>
  <c r="C1934" i="3"/>
  <c r="C1935" i="3"/>
  <c r="C1936" i="3"/>
  <c r="C1937" i="3"/>
  <c r="C1938" i="3"/>
  <c r="C1939" i="3"/>
  <c r="C1940" i="3"/>
  <c r="C1941" i="3"/>
  <c r="C1942" i="3"/>
  <c r="C1943" i="3"/>
  <c r="C1944" i="3"/>
  <c r="C1945" i="3"/>
  <c r="C1946" i="3"/>
  <c r="C1947" i="3"/>
  <c r="C1948" i="3"/>
  <c r="C1949" i="3"/>
  <c r="C1950" i="3"/>
  <c r="C1951" i="3"/>
  <c r="C1952" i="3"/>
  <c r="C1953" i="3"/>
  <c r="C1954" i="3"/>
  <c r="C1955" i="3"/>
  <c r="C1956" i="3"/>
  <c r="C1957" i="3"/>
  <c r="C1958" i="3"/>
  <c r="C1959" i="3"/>
  <c r="C1960" i="3"/>
  <c r="C1961" i="3"/>
  <c r="C1962" i="3"/>
  <c r="C1963" i="3"/>
  <c r="C1964" i="3"/>
  <c r="C1965" i="3"/>
  <c r="C1966" i="3"/>
  <c r="C1967" i="3"/>
  <c r="C1968" i="3"/>
  <c r="C1969" i="3"/>
  <c r="C1970" i="3"/>
  <c r="C1971" i="3"/>
  <c r="C1972" i="3"/>
  <c r="C1973" i="3"/>
  <c r="C1974" i="3"/>
  <c r="C1975" i="3"/>
  <c r="C1976" i="3"/>
  <c r="C1977" i="3"/>
  <c r="C1978" i="3"/>
  <c r="C1979" i="3"/>
  <c r="C1980" i="3"/>
  <c r="C1981" i="3"/>
  <c r="C1982" i="3"/>
  <c r="C1983" i="3"/>
  <c r="C1984" i="3"/>
  <c r="C1985" i="3"/>
  <c r="C1986" i="3"/>
  <c r="C1987" i="3"/>
  <c r="C1988" i="3"/>
  <c r="C1989" i="3"/>
  <c r="C1990" i="3"/>
  <c r="C1991" i="3"/>
  <c r="C1992" i="3"/>
  <c r="C1993" i="3"/>
  <c r="C1994" i="3"/>
  <c r="C1995" i="3"/>
  <c r="C1996" i="3"/>
  <c r="C1997" i="3"/>
  <c r="C1998" i="3"/>
  <c r="C1999" i="3"/>
  <c r="C2000" i="3"/>
  <c r="C2001" i="3"/>
  <c r="C2002" i="3"/>
  <c r="C2003" i="3"/>
  <c r="C2004" i="3"/>
  <c r="C2005" i="3"/>
  <c r="C2006" i="3"/>
  <c r="C2007" i="3"/>
  <c r="C2008" i="3"/>
  <c r="C2009" i="3"/>
  <c r="C2010" i="3"/>
  <c r="C2011" i="3"/>
  <c r="C2012" i="3"/>
  <c r="C2013" i="3"/>
  <c r="C2014" i="3"/>
  <c r="C2015" i="3"/>
  <c r="C2016" i="3"/>
  <c r="C2017" i="3"/>
  <c r="C2018" i="3"/>
  <c r="C2019" i="3"/>
  <c r="C2020" i="3"/>
  <c r="C2021" i="3"/>
  <c r="C2022" i="3"/>
  <c r="C2023" i="3"/>
  <c r="C2024" i="3"/>
  <c r="C2025" i="3"/>
  <c r="C2026" i="3"/>
  <c r="C2027" i="3"/>
  <c r="C2028" i="3"/>
  <c r="C2029" i="3"/>
  <c r="C2030" i="3"/>
  <c r="C2031" i="3"/>
  <c r="C2032" i="3"/>
  <c r="C2033" i="3"/>
  <c r="C2034" i="3"/>
  <c r="C2035" i="3"/>
  <c r="C2036" i="3"/>
  <c r="C2037" i="3"/>
  <c r="C2038" i="3"/>
  <c r="C2039" i="3"/>
  <c r="C2040" i="3"/>
  <c r="C2041" i="3"/>
  <c r="C2042" i="3"/>
  <c r="C2043" i="3"/>
  <c r="C2044" i="3"/>
  <c r="C2045" i="3"/>
  <c r="C2046" i="3"/>
  <c r="C2047" i="3"/>
  <c r="C2048" i="3"/>
  <c r="C2049" i="3"/>
  <c r="C2050" i="3"/>
  <c r="C2051" i="3"/>
  <c r="C2052" i="3"/>
  <c r="C2053" i="3"/>
  <c r="C2054" i="3"/>
  <c r="C2055" i="3"/>
  <c r="C2056" i="3"/>
  <c r="C2057" i="3"/>
  <c r="C2058" i="3"/>
  <c r="C2059" i="3"/>
  <c r="C2060" i="3"/>
  <c r="C2061" i="3"/>
  <c r="C2062" i="3"/>
  <c r="C2063" i="3"/>
  <c r="C2064" i="3"/>
  <c r="C2065" i="3"/>
  <c r="C2066" i="3"/>
  <c r="C2067" i="3"/>
  <c r="C2068" i="3"/>
  <c r="C2069" i="3"/>
  <c r="C2070" i="3"/>
  <c r="C2071" i="3"/>
  <c r="C2072" i="3"/>
  <c r="C2073" i="3"/>
  <c r="C2074" i="3"/>
  <c r="C2075" i="3"/>
  <c r="C2076" i="3"/>
  <c r="C2077" i="3"/>
  <c r="C2078" i="3"/>
  <c r="C2079" i="3"/>
  <c r="C2080" i="3"/>
  <c r="C2081" i="3"/>
  <c r="C2082" i="3"/>
  <c r="C2083" i="3"/>
  <c r="C2084" i="3"/>
  <c r="C2085" i="3"/>
  <c r="C2086" i="3"/>
  <c r="C2087" i="3"/>
  <c r="C2088" i="3"/>
  <c r="C2089" i="3"/>
  <c r="C2090" i="3"/>
  <c r="C2091" i="3"/>
  <c r="C2092" i="3"/>
  <c r="C2093" i="3"/>
  <c r="C2094" i="3"/>
  <c r="C2095" i="3"/>
  <c r="C2096" i="3"/>
  <c r="C2097" i="3"/>
  <c r="C2098" i="3"/>
  <c r="C2099" i="3"/>
  <c r="C2100" i="3"/>
  <c r="C2101" i="3"/>
  <c r="C2102" i="3"/>
  <c r="C2103" i="3"/>
  <c r="C2104" i="3"/>
  <c r="C2105" i="3"/>
  <c r="C2106" i="3"/>
  <c r="C2107" i="3"/>
  <c r="C2108" i="3"/>
  <c r="C2109" i="3"/>
  <c r="C2110" i="3"/>
  <c r="C2111" i="3"/>
  <c r="C2112" i="3"/>
  <c r="C2113" i="3"/>
  <c r="C2114" i="3"/>
  <c r="C2115" i="3"/>
  <c r="C2116" i="3"/>
  <c r="C2117" i="3"/>
  <c r="C2118" i="3"/>
  <c r="C2119" i="3"/>
  <c r="C2120" i="3"/>
  <c r="C2121" i="3"/>
  <c r="C2122" i="3"/>
  <c r="C2123" i="3"/>
  <c r="C2124" i="3"/>
  <c r="C2125" i="3"/>
  <c r="C2126" i="3"/>
  <c r="C2127" i="3"/>
  <c r="C2128" i="3"/>
  <c r="C2129" i="3"/>
  <c r="C2130" i="3"/>
  <c r="C2131" i="3"/>
  <c r="C2132" i="3"/>
  <c r="C2133" i="3"/>
  <c r="C2134" i="3"/>
  <c r="C2135" i="3"/>
  <c r="C2136" i="3"/>
  <c r="C2137" i="3"/>
  <c r="C2138" i="3"/>
  <c r="C2139" i="3"/>
  <c r="C2140" i="3"/>
  <c r="C2141" i="3"/>
  <c r="C2142" i="3"/>
  <c r="C2143" i="3"/>
  <c r="C2144" i="3"/>
  <c r="C2145" i="3"/>
  <c r="C2146" i="3"/>
  <c r="C2147" i="3"/>
  <c r="C2148" i="3"/>
  <c r="C2149" i="3"/>
  <c r="C2150" i="3"/>
  <c r="C2151" i="3"/>
  <c r="C2152" i="3"/>
  <c r="C2153" i="3"/>
  <c r="C2154" i="3"/>
  <c r="C2155" i="3"/>
  <c r="C2156" i="3"/>
  <c r="C2157" i="3"/>
  <c r="C2158" i="3"/>
  <c r="C2159" i="3"/>
  <c r="C2160" i="3"/>
  <c r="C2161" i="3"/>
  <c r="C2162" i="3"/>
  <c r="C2163" i="3"/>
  <c r="C2164" i="3"/>
  <c r="C2165" i="3"/>
  <c r="C2166" i="3"/>
  <c r="C2167" i="3"/>
  <c r="C2168" i="3"/>
  <c r="C2169" i="3"/>
  <c r="C2170" i="3"/>
  <c r="C2171" i="3"/>
  <c r="C2172" i="3"/>
  <c r="C2173" i="3"/>
  <c r="C2174" i="3"/>
  <c r="C2175" i="3"/>
  <c r="C2176" i="3"/>
  <c r="C2177" i="3"/>
  <c r="C2178" i="3"/>
  <c r="C2179" i="3"/>
  <c r="C2180" i="3"/>
  <c r="C2181" i="3"/>
  <c r="C2182" i="3"/>
  <c r="C2183" i="3"/>
  <c r="C2184" i="3"/>
  <c r="C2185" i="3"/>
  <c r="C2186" i="3"/>
  <c r="C2187" i="3"/>
  <c r="C2188" i="3"/>
  <c r="C2189" i="3"/>
  <c r="C2190" i="3"/>
  <c r="C2191" i="3"/>
  <c r="C2192" i="3"/>
  <c r="C2193" i="3"/>
  <c r="C2194" i="3"/>
  <c r="C2195" i="3"/>
  <c r="C2196" i="3"/>
  <c r="C2197" i="3"/>
  <c r="C2198" i="3"/>
  <c r="C2199" i="3"/>
  <c r="C2200" i="3"/>
  <c r="C2201" i="3"/>
  <c r="C2202" i="3"/>
  <c r="C2203" i="3"/>
  <c r="C2204" i="3"/>
  <c r="C2205" i="3"/>
  <c r="C2206" i="3"/>
  <c r="C2207" i="3"/>
  <c r="C2208" i="3"/>
  <c r="C2209" i="3"/>
  <c r="C2210" i="3"/>
  <c r="C2211" i="3"/>
  <c r="C2212" i="3"/>
  <c r="C2213" i="3"/>
  <c r="C2214" i="3"/>
  <c r="C2215" i="3"/>
  <c r="C2216" i="3"/>
  <c r="C2217" i="3"/>
  <c r="C2218" i="3"/>
  <c r="C2219" i="3"/>
  <c r="C2220" i="3"/>
  <c r="C2221" i="3"/>
  <c r="C2222" i="3"/>
  <c r="C2223" i="3"/>
  <c r="C2224" i="3"/>
  <c r="C2225" i="3"/>
  <c r="C2226" i="3"/>
  <c r="C2227" i="3"/>
  <c r="C2228" i="3"/>
  <c r="C2229" i="3"/>
  <c r="C2230" i="3"/>
  <c r="C2231" i="3"/>
  <c r="C2232" i="3"/>
  <c r="C2233" i="3"/>
  <c r="C2234" i="3"/>
  <c r="C2235" i="3"/>
  <c r="C2236" i="3"/>
  <c r="C2237" i="3"/>
  <c r="C2238" i="3"/>
  <c r="C2239" i="3"/>
  <c r="C2240" i="3"/>
  <c r="C2241" i="3"/>
  <c r="C2242" i="3"/>
  <c r="C2243" i="3"/>
  <c r="C2244" i="3"/>
  <c r="C2245" i="3"/>
  <c r="C2246" i="3"/>
  <c r="C2247" i="3"/>
  <c r="C2248" i="3"/>
  <c r="C2249" i="3"/>
  <c r="C2250" i="3"/>
  <c r="C2251" i="3"/>
  <c r="C2252" i="3"/>
  <c r="C2253" i="3"/>
  <c r="C2254" i="3"/>
  <c r="C2255" i="3"/>
  <c r="C2256" i="3"/>
  <c r="C2257" i="3"/>
  <c r="C2258" i="3"/>
  <c r="C2259" i="3"/>
  <c r="C2260" i="3"/>
  <c r="C2261" i="3"/>
  <c r="C2262" i="3"/>
  <c r="C2263" i="3"/>
  <c r="C2264" i="3"/>
  <c r="C2265" i="3"/>
  <c r="C2266" i="3"/>
  <c r="C2267" i="3"/>
  <c r="C2268" i="3"/>
  <c r="C2269" i="3"/>
  <c r="C2270" i="3"/>
  <c r="C2271" i="3"/>
  <c r="C2272" i="3"/>
  <c r="C2273" i="3"/>
  <c r="C2274" i="3"/>
  <c r="C2275" i="3"/>
  <c r="C2276" i="3"/>
  <c r="C2277" i="3"/>
  <c r="C2278" i="3"/>
  <c r="C2279" i="3"/>
  <c r="C2280" i="3"/>
  <c r="C2281" i="3"/>
  <c r="C2282" i="3"/>
  <c r="C2283" i="3"/>
  <c r="C2284" i="3"/>
  <c r="C2285" i="3"/>
  <c r="C2286" i="3"/>
  <c r="C2287" i="3"/>
  <c r="C2288" i="3"/>
  <c r="C2289" i="3"/>
  <c r="C2290" i="3"/>
  <c r="C2291" i="3"/>
  <c r="C2292" i="3"/>
  <c r="C2293" i="3"/>
  <c r="C2294" i="3"/>
  <c r="C2295" i="3"/>
  <c r="C2296" i="3"/>
  <c r="C2297" i="3"/>
  <c r="C2298" i="3"/>
  <c r="C2299" i="3"/>
  <c r="C2300" i="3"/>
  <c r="C2301" i="3"/>
  <c r="C2302" i="3"/>
  <c r="C2303" i="3"/>
  <c r="C2304" i="3"/>
  <c r="C2305" i="3"/>
  <c r="C2306" i="3"/>
  <c r="C2307" i="3"/>
  <c r="C2308" i="3"/>
  <c r="C2309" i="3"/>
  <c r="C2310" i="3"/>
  <c r="C2311" i="3"/>
  <c r="C2312" i="3"/>
  <c r="C2313" i="3"/>
  <c r="C2314" i="3"/>
  <c r="C2315" i="3"/>
  <c r="C2316" i="3"/>
  <c r="C2317" i="3"/>
  <c r="C2318" i="3"/>
  <c r="C2319" i="3"/>
  <c r="C2320" i="3"/>
  <c r="C2321" i="3"/>
  <c r="C2322" i="3"/>
  <c r="C2323" i="3"/>
  <c r="C2324" i="3"/>
  <c r="C2325" i="3"/>
  <c r="C2326" i="3"/>
  <c r="C2327" i="3"/>
  <c r="C2328" i="3"/>
  <c r="C2329" i="3"/>
  <c r="C2330" i="3"/>
  <c r="C2331" i="3"/>
  <c r="C2332" i="3"/>
  <c r="C2333" i="3"/>
  <c r="C2334" i="3"/>
  <c r="C2335" i="3"/>
  <c r="C2336" i="3"/>
  <c r="C2337" i="3"/>
  <c r="C2338" i="3"/>
  <c r="C2339" i="3"/>
  <c r="C2340" i="3"/>
  <c r="C2341" i="3"/>
  <c r="C2342" i="3"/>
  <c r="C2343" i="3"/>
  <c r="C2344" i="3"/>
  <c r="C2345" i="3"/>
  <c r="C2346" i="3"/>
  <c r="C2347" i="3"/>
  <c r="C2348" i="3"/>
  <c r="C2349" i="3"/>
  <c r="C2350" i="3"/>
  <c r="C2351" i="3"/>
  <c r="C2352" i="3"/>
  <c r="C2353" i="3"/>
  <c r="C2354" i="3"/>
  <c r="C2355" i="3"/>
  <c r="C2356" i="3"/>
  <c r="C2357" i="3"/>
  <c r="C2358" i="3"/>
  <c r="C2359" i="3"/>
  <c r="C2360" i="3"/>
  <c r="C2361" i="3"/>
  <c r="C2362" i="3"/>
  <c r="C2363" i="3"/>
  <c r="C2364" i="3"/>
  <c r="C2365" i="3"/>
  <c r="C2366" i="3"/>
  <c r="C2367" i="3"/>
  <c r="C2368" i="3"/>
  <c r="C2369" i="3"/>
  <c r="C2370" i="3"/>
  <c r="C2371" i="3"/>
  <c r="C2372" i="3"/>
  <c r="C2373" i="3"/>
  <c r="C2374" i="3"/>
  <c r="C2375" i="3"/>
  <c r="C2376" i="3"/>
  <c r="C2377" i="3"/>
  <c r="C2378" i="3"/>
  <c r="C2379" i="3"/>
  <c r="C2380" i="3"/>
  <c r="C2381" i="3"/>
  <c r="C2382" i="3"/>
  <c r="C2383" i="3"/>
  <c r="C2384" i="3"/>
  <c r="C2385" i="3"/>
  <c r="C2386" i="3"/>
  <c r="C2387" i="3"/>
  <c r="C2388" i="3"/>
  <c r="C2389" i="3"/>
  <c r="C2390" i="3"/>
  <c r="C2391" i="3"/>
  <c r="C2392" i="3"/>
  <c r="C2393" i="3"/>
  <c r="C2394" i="3"/>
  <c r="C2395" i="3"/>
  <c r="C2396" i="3"/>
  <c r="C2397" i="3"/>
  <c r="C2398" i="3"/>
  <c r="C2399" i="3"/>
  <c r="C2400" i="3"/>
  <c r="C2401" i="3"/>
  <c r="C2402" i="3"/>
  <c r="C2403" i="3"/>
  <c r="C2404" i="3"/>
  <c r="C2405" i="3"/>
  <c r="C2406" i="3"/>
  <c r="C2407" i="3"/>
  <c r="C2408" i="3"/>
  <c r="C2409" i="3"/>
  <c r="C2410" i="3"/>
  <c r="C2411" i="3"/>
  <c r="C2412" i="3"/>
  <c r="C2413" i="3"/>
  <c r="C2414" i="3"/>
  <c r="C2415" i="3"/>
  <c r="C2416" i="3"/>
  <c r="C2417" i="3"/>
  <c r="C2418" i="3"/>
  <c r="C2419" i="3"/>
  <c r="C2420" i="3"/>
  <c r="C2421" i="3"/>
  <c r="C2422" i="3"/>
  <c r="C2423" i="3"/>
  <c r="C2424" i="3"/>
  <c r="C2425" i="3"/>
  <c r="C2426" i="3"/>
  <c r="C2427" i="3"/>
  <c r="C2428" i="3"/>
  <c r="C2429" i="3"/>
  <c r="C2430" i="3"/>
  <c r="C2431" i="3"/>
  <c r="C2432" i="3"/>
  <c r="C2433" i="3"/>
  <c r="C2434" i="3"/>
  <c r="C2435" i="3"/>
  <c r="C2436" i="3"/>
  <c r="C2437" i="3"/>
  <c r="C2438" i="3"/>
  <c r="C2439" i="3"/>
  <c r="C2440" i="3"/>
  <c r="C2441" i="3"/>
  <c r="C2442" i="3"/>
  <c r="C2443" i="3"/>
  <c r="C2444" i="3"/>
  <c r="C2445" i="3"/>
  <c r="C2446" i="3"/>
  <c r="C2447" i="3"/>
  <c r="C2448" i="3"/>
  <c r="C2449" i="3"/>
  <c r="C2450" i="3"/>
  <c r="C2451" i="3"/>
  <c r="C2452" i="3"/>
  <c r="C2453" i="3"/>
  <c r="C2454" i="3"/>
  <c r="C2455" i="3"/>
  <c r="C2456" i="3"/>
  <c r="C2457" i="3"/>
  <c r="C2458" i="3"/>
  <c r="C2459" i="3"/>
  <c r="C2460" i="3"/>
  <c r="C2461" i="3"/>
  <c r="C2462" i="3"/>
  <c r="C2463" i="3"/>
  <c r="C2464" i="3"/>
  <c r="C2465" i="3"/>
  <c r="C2466" i="3"/>
  <c r="C2467" i="3"/>
  <c r="C2468" i="3"/>
  <c r="C2469" i="3"/>
  <c r="C2470" i="3"/>
  <c r="C2471" i="3"/>
  <c r="C2472" i="3"/>
  <c r="C2473" i="3"/>
  <c r="C2474" i="3"/>
  <c r="C2475" i="3"/>
  <c r="C2476" i="3"/>
  <c r="C2477" i="3"/>
  <c r="C2478" i="3"/>
  <c r="C2479" i="3"/>
  <c r="C2480" i="3"/>
  <c r="C2481" i="3"/>
  <c r="C2482" i="3"/>
  <c r="C2483" i="3"/>
  <c r="C2484" i="3"/>
  <c r="C2485" i="3"/>
  <c r="C2486" i="3"/>
  <c r="C2487" i="3"/>
  <c r="C2488" i="3"/>
  <c r="C2489" i="3"/>
  <c r="C2490" i="3"/>
  <c r="C2491" i="3"/>
  <c r="C2492" i="3"/>
  <c r="C2493" i="3"/>
  <c r="C2494" i="3"/>
  <c r="C2495" i="3"/>
  <c r="C2496" i="3"/>
  <c r="C2497" i="3"/>
  <c r="C2498" i="3"/>
  <c r="C2499" i="3"/>
  <c r="C2500" i="3"/>
  <c r="C2501" i="3"/>
  <c r="C2502" i="3"/>
  <c r="C2503" i="3"/>
  <c r="C2504" i="3"/>
  <c r="C2505" i="3"/>
  <c r="C2506" i="3"/>
  <c r="C2507" i="3"/>
  <c r="C2508" i="3"/>
  <c r="C2509" i="3"/>
  <c r="C2510" i="3"/>
  <c r="C2511" i="3"/>
  <c r="C2512" i="3"/>
  <c r="C2513" i="3"/>
  <c r="C2514" i="3"/>
  <c r="C2515" i="3"/>
  <c r="C2516" i="3"/>
  <c r="C2517" i="3"/>
  <c r="C2518" i="3"/>
  <c r="C2519" i="3"/>
  <c r="C2520" i="3"/>
  <c r="C2521" i="3"/>
  <c r="C2522" i="3"/>
  <c r="C2523" i="3"/>
  <c r="C2524" i="3"/>
  <c r="C2525" i="3"/>
  <c r="C2526" i="3"/>
  <c r="C2527" i="3"/>
  <c r="C2528" i="3"/>
  <c r="C2529" i="3"/>
  <c r="C2530" i="3"/>
  <c r="C2531" i="3"/>
  <c r="C2532" i="3"/>
  <c r="C2533" i="3"/>
  <c r="C2534" i="3"/>
  <c r="C2535" i="3"/>
  <c r="C2536" i="3"/>
  <c r="C2537" i="3"/>
  <c r="C2538" i="3"/>
  <c r="C2539" i="3"/>
  <c r="C2540" i="3"/>
  <c r="C2541" i="3"/>
  <c r="C2542" i="3"/>
  <c r="C2543" i="3"/>
  <c r="C2544" i="3"/>
  <c r="C2545" i="3"/>
  <c r="C2546" i="3"/>
  <c r="C2547" i="3"/>
  <c r="C2548" i="3"/>
  <c r="C2549" i="3"/>
  <c r="C2550" i="3"/>
  <c r="C2551" i="3"/>
  <c r="C2552" i="3"/>
  <c r="C2553" i="3"/>
  <c r="C2554" i="3"/>
  <c r="C2555" i="3"/>
  <c r="C2556" i="3"/>
  <c r="C2557" i="3"/>
  <c r="C2558" i="3"/>
  <c r="C2559" i="3"/>
  <c r="C2560" i="3"/>
  <c r="C2561" i="3"/>
  <c r="C2562" i="3"/>
  <c r="C2563" i="3"/>
  <c r="C2564" i="3"/>
  <c r="C2565" i="3"/>
  <c r="C2566" i="3"/>
  <c r="C2567" i="3"/>
  <c r="C2568" i="3"/>
  <c r="C2569" i="3"/>
  <c r="C2570" i="3"/>
  <c r="C2571" i="3"/>
  <c r="C2572" i="3"/>
  <c r="C2573" i="3"/>
  <c r="C2574" i="3"/>
  <c r="C2575" i="3"/>
  <c r="C2576" i="3"/>
  <c r="C2577" i="3"/>
  <c r="C2578" i="3"/>
  <c r="C2579" i="3"/>
  <c r="C2580" i="3"/>
  <c r="C2581" i="3"/>
  <c r="C2582" i="3"/>
  <c r="C2583" i="3"/>
  <c r="C2584" i="3"/>
  <c r="C2585" i="3"/>
  <c r="C2586" i="3"/>
  <c r="C2587" i="3"/>
  <c r="C2588" i="3"/>
  <c r="C2589" i="3"/>
  <c r="C2590" i="3"/>
  <c r="C2591" i="3"/>
  <c r="C2592" i="3"/>
  <c r="C2593" i="3"/>
  <c r="C2594" i="3"/>
  <c r="C2595" i="3"/>
  <c r="C2596" i="3"/>
  <c r="C2597" i="3"/>
  <c r="C2598" i="3"/>
  <c r="C2599" i="3"/>
  <c r="C2600" i="3"/>
  <c r="C2601" i="3"/>
  <c r="C2602" i="3"/>
  <c r="C2603" i="3"/>
  <c r="C2604" i="3"/>
  <c r="C2605" i="3"/>
  <c r="C2606" i="3"/>
  <c r="C2607" i="3"/>
  <c r="C2608" i="3"/>
  <c r="C2609" i="3"/>
  <c r="C2610" i="3"/>
  <c r="C2611" i="3"/>
  <c r="C2612" i="3"/>
  <c r="C2613" i="3"/>
  <c r="C2614" i="3"/>
  <c r="C2615" i="3"/>
  <c r="C2616" i="3"/>
  <c r="C2617" i="3"/>
  <c r="C2618" i="3"/>
  <c r="C2619" i="3"/>
  <c r="C2620" i="3"/>
  <c r="C2621" i="3"/>
  <c r="C2622" i="3"/>
  <c r="C2623" i="3"/>
  <c r="C2624" i="3"/>
  <c r="C2625" i="3"/>
  <c r="C2626" i="3"/>
  <c r="C2627" i="3"/>
  <c r="C2628" i="3"/>
  <c r="C2629" i="3"/>
  <c r="C2630" i="3"/>
  <c r="C2631" i="3"/>
  <c r="C2632" i="3"/>
  <c r="C2633" i="3"/>
  <c r="C2634" i="3"/>
  <c r="C2635" i="3"/>
  <c r="C2636" i="3"/>
  <c r="C2637" i="3"/>
  <c r="C2638" i="3"/>
  <c r="C2639" i="3"/>
  <c r="C2640" i="3"/>
  <c r="C2641" i="3"/>
  <c r="C2642" i="3"/>
  <c r="C2643" i="3"/>
  <c r="C2644" i="3"/>
  <c r="C2645" i="3"/>
  <c r="C2646" i="3"/>
  <c r="C2647" i="3"/>
  <c r="C2648" i="3"/>
  <c r="C2649" i="3"/>
  <c r="C2650" i="3"/>
  <c r="C2651" i="3"/>
  <c r="C2652" i="3"/>
  <c r="C2653" i="3"/>
  <c r="C2654" i="3"/>
  <c r="C2655" i="3"/>
  <c r="C2656" i="3"/>
  <c r="C2657" i="3"/>
  <c r="C2658" i="3"/>
  <c r="C2659" i="3"/>
  <c r="C2660" i="3"/>
  <c r="C2661" i="3"/>
  <c r="C2662" i="3"/>
  <c r="C2663" i="3"/>
  <c r="C2664" i="3"/>
  <c r="C2665" i="3"/>
  <c r="C2666" i="3"/>
  <c r="C2667" i="3"/>
  <c r="C2668" i="3"/>
  <c r="C2669" i="3"/>
  <c r="C2670" i="3"/>
  <c r="C2671" i="3"/>
  <c r="C2672" i="3"/>
  <c r="C2673" i="3"/>
  <c r="C2674" i="3"/>
  <c r="C2675" i="3"/>
  <c r="C2676" i="3"/>
  <c r="C2677" i="3"/>
  <c r="C2678" i="3"/>
  <c r="C2679" i="3"/>
  <c r="C2680" i="3"/>
  <c r="C2681" i="3"/>
  <c r="C2682" i="3"/>
  <c r="C2683" i="3"/>
  <c r="C2684" i="3"/>
  <c r="C2685" i="3"/>
  <c r="C2686" i="3"/>
  <c r="C2687" i="3"/>
  <c r="C2688" i="3"/>
  <c r="C2689" i="3"/>
  <c r="C2690" i="3"/>
  <c r="C2691" i="3"/>
  <c r="C2692" i="3"/>
  <c r="C2693" i="3"/>
  <c r="C2694" i="3"/>
  <c r="C2695" i="3"/>
  <c r="C2696" i="3"/>
  <c r="C2697" i="3"/>
  <c r="C2698" i="3"/>
  <c r="C2699" i="3"/>
  <c r="C2700" i="3"/>
  <c r="C2701" i="3"/>
  <c r="C2702" i="3"/>
  <c r="C2703" i="3"/>
  <c r="C2704" i="3"/>
  <c r="C2705" i="3"/>
  <c r="C2706" i="3"/>
  <c r="C2707" i="3"/>
  <c r="C2708" i="3"/>
  <c r="C2709" i="3"/>
  <c r="C2710" i="3"/>
  <c r="C2711" i="3"/>
  <c r="C2712" i="3"/>
  <c r="C2713" i="3"/>
  <c r="C2714" i="3"/>
  <c r="C2715" i="3"/>
  <c r="C2716" i="3"/>
  <c r="C2717" i="3"/>
  <c r="C2718" i="3"/>
  <c r="C2719" i="3"/>
  <c r="C2720" i="3"/>
  <c r="C2721" i="3"/>
  <c r="C2722" i="3"/>
  <c r="C2723" i="3"/>
  <c r="C2724" i="3"/>
  <c r="C2725" i="3"/>
  <c r="C2726" i="3"/>
  <c r="C2727" i="3"/>
  <c r="C2728" i="3"/>
  <c r="C2729" i="3"/>
  <c r="C2730" i="3"/>
  <c r="C2731" i="3"/>
  <c r="C2732" i="3"/>
  <c r="C2733" i="3"/>
  <c r="C2734" i="3"/>
  <c r="C2735" i="3"/>
  <c r="C2736" i="3"/>
  <c r="C2737" i="3"/>
  <c r="C2738" i="3"/>
  <c r="C2739" i="3"/>
  <c r="C2740" i="3"/>
  <c r="C2741" i="3"/>
  <c r="C2742" i="3"/>
  <c r="C2743" i="3"/>
  <c r="C2744" i="3"/>
  <c r="C2745" i="3"/>
  <c r="C2746" i="3"/>
  <c r="C2747" i="3"/>
  <c r="C2748" i="3"/>
  <c r="C2749" i="3"/>
  <c r="C2750" i="3"/>
  <c r="C2751" i="3"/>
  <c r="C2752" i="3"/>
  <c r="C2753" i="3"/>
  <c r="C2754" i="3"/>
  <c r="C2755" i="3"/>
  <c r="C2756" i="3"/>
  <c r="C2757" i="3"/>
  <c r="C2758" i="3"/>
  <c r="C2759" i="3"/>
  <c r="C2760" i="3"/>
  <c r="C2761" i="3"/>
  <c r="C2762" i="3"/>
  <c r="C2763" i="3"/>
  <c r="C2764" i="3"/>
  <c r="C2765" i="3"/>
  <c r="C2766" i="3"/>
  <c r="C2767" i="3"/>
  <c r="C2768" i="3"/>
  <c r="C2769" i="3"/>
  <c r="C2770" i="3"/>
  <c r="C2771" i="3"/>
  <c r="C2772" i="3"/>
  <c r="C2773" i="3"/>
  <c r="C2774" i="3"/>
  <c r="C2775" i="3"/>
  <c r="C2776" i="3"/>
  <c r="C2777" i="3"/>
  <c r="C2778" i="3"/>
  <c r="C2779" i="3"/>
  <c r="C2780" i="3"/>
  <c r="C2781" i="3"/>
  <c r="C2782" i="3"/>
  <c r="C2783" i="3"/>
  <c r="C2784" i="3"/>
  <c r="C2785" i="3"/>
  <c r="C2786" i="3"/>
  <c r="C2787" i="3"/>
  <c r="C2788" i="3"/>
  <c r="C2789" i="3"/>
  <c r="C2790" i="3"/>
  <c r="C2791" i="3"/>
  <c r="C2792" i="3"/>
  <c r="C2793" i="3"/>
  <c r="C2794" i="3"/>
  <c r="C2795" i="3"/>
  <c r="C2796" i="3"/>
  <c r="C2797" i="3"/>
  <c r="C2798" i="3"/>
  <c r="C2799" i="3"/>
  <c r="C2800" i="3"/>
  <c r="C2801" i="3"/>
  <c r="C2802" i="3"/>
  <c r="C2803" i="3"/>
  <c r="C2804" i="3"/>
  <c r="C2805" i="3"/>
  <c r="C2806" i="3"/>
  <c r="C2807" i="3"/>
  <c r="C2808" i="3"/>
  <c r="C2809" i="3"/>
  <c r="C2810" i="3"/>
  <c r="C2811" i="3"/>
  <c r="C2812" i="3"/>
  <c r="C2813" i="3"/>
  <c r="C2814" i="3"/>
  <c r="C2815" i="3"/>
  <c r="C2816" i="3"/>
  <c r="C2817" i="3"/>
  <c r="C2818" i="3"/>
  <c r="C2819" i="3"/>
  <c r="C2820" i="3"/>
  <c r="C2821" i="3"/>
  <c r="C2822" i="3"/>
  <c r="C2823" i="3"/>
  <c r="C2824" i="3"/>
  <c r="C2825" i="3"/>
  <c r="C2826" i="3"/>
  <c r="C2827" i="3"/>
  <c r="C2828" i="3"/>
  <c r="C2829" i="3"/>
  <c r="C2830" i="3"/>
  <c r="C2831" i="3"/>
  <c r="C2832" i="3"/>
  <c r="C2833" i="3"/>
  <c r="C2834" i="3"/>
  <c r="C2835" i="3"/>
  <c r="C2836" i="3"/>
  <c r="C2837" i="3"/>
  <c r="C2838" i="3"/>
  <c r="C2839" i="3"/>
  <c r="C2840" i="3"/>
  <c r="C2841" i="3"/>
  <c r="C2842" i="3"/>
  <c r="C2843" i="3"/>
  <c r="C2844" i="3"/>
  <c r="C2845" i="3"/>
  <c r="C2846" i="3"/>
  <c r="C2847" i="3"/>
  <c r="C2848" i="3"/>
  <c r="C2849" i="3"/>
  <c r="C2850" i="3"/>
  <c r="C2851" i="3"/>
  <c r="C2852" i="3"/>
  <c r="C2853" i="3"/>
  <c r="C2854" i="3"/>
  <c r="C2855" i="3"/>
  <c r="C2856" i="3"/>
  <c r="C2857" i="3"/>
  <c r="C2858" i="3"/>
  <c r="C2859" i="3"/>
  <c r="C2860" i="3"/>
  <c r="C2861" i="3"/>
  <c r="C2862" i="3"/>
  <c r="C2863" i="3"/>
  <c r="C2864" i="3"/>
  <c r="C2865" i="3"/>
  <c r="C2866" i="3"/>
  <c r="C2867" i="3"/>
  <c r="C2868" i="3"/>
  <c r="C2869" i="3"/>
  <c r="C2870" i="3"/>
  <c r="C2871" i="3"/>
  <c r="C2872" i="3"/>
  <c r="C2873" i="3"/>
  <c r="C2874" i="3"/>
  <c r="C2875" i="3"/>
  <c r="C2876" i="3"/>
  <c r="C2877" i="3"/>
  <c r="C2878" i="3"/>
  <c r="C2879" i="3"/>
  <c r="C2880" i="3"/>
  <c r="C2881" i="3"/>
  <c r="C2882" i="3"/>
  <c r="C2883" i="3"/>
  <c r="C2884" i="3"/>
  <c r="C2885" i="3"/>
  <c r="C2886" i="3"/>
  <c r="C2887" i="3"/>
  <c r="C2888" i="3"/>
  <c r="C2889" i="3"/>
  <c r="C2890" i="3"/>
  <c r="C2891" i="3"/>
  <c r="C2892" i="3"/>
  <c r="C2893" i="3"/>
  <c r="C2894" i="3"/>
  <c r="C2895" i="3"/>
  <c r="C2896" i="3"/>
  <c r="C2897" i="3"/>
  <c r="C2898" i="3"/>
  <c r="C2899" i="3"/>
  <c r="C2900" i="3"/>
  <c r="C2901" i="3"/>
  <c r="C2902" i="3"/>
  <c r="C2903" i="3"/>
  <c r="C2904" i="3"/>
  <c r="C2905" i="3"/>
  <c r="C2906" i="3"/>
  <c r="C2907" i="3"/>
  <c r="C2908" i="3"/>
  <c r="C2909" i="3"/>
  <c r="C2910" i="3"/>
  <c r="C2911" i="3"/>
  <c r="C2912" i="3"/>
  <c r="C2913" i="3"/>
  <c r="C2914" i="3"/>
  <c r="C2915" i="3"/>
  <c r="C2916" i="3"/>
  <c r="C2917" i="3"/>
  <c r="C2918" i="3"/>
  <c r="C2919" i="3"/>
  <c r="C2920" i="3"/>
  <c r="C2921" i="3"/>
  <c r="C2922" i="3"/>
  <c r="C2923" i="3"/>
  <c r="C2924" i="3"/>
  <c r="C2925" i="3"/>
  <c r="C2926" i="3"/>
  <c r="C2927" i="3"/>
  <c r="C2928" i="3"/>
  <c r="C2929" i="3"/>
  <c r="C2930" i="3"/>
  <c r="C2931" i="3"/>
  <c r="C2932" i="3"/>
  <c r="C2933" i="3"/>
  <c r="C2934" i="3"/>
  <c r="C2935" i="3"/>
  <c r="C2936" i="3"/>
  <c r="C2937" i="3"/>
  <c r="C2938" i="3"/>
  <c r="C2939" i="3"/>
  <c r="C2940" i="3"/>
  <c r="C2941" i="3"/>
  <c r="C2942" i="3"/>
  <c r="C2943" i="3"/>
  <c r="C2944" i="3"/>
  <c r="C2945" i="3"/>
  <c r="C2946" i="3"/>
  <c r="C2947" i="3"/>
  <c r="C2948" i="3"/>
  <c r="C2949" i="3"/>
  <c r="C2950" i="3"/>
  <c r="C2951" i="3"/>
  <c r="C2952" i="3"/>
  <c r="C2953" i="3"/>
  <c r="C2954" i="3"/>
  <c r="C2955" i="3"/>
  <c r="C2956" i="3"/>
  <c r="C2957" i="3"/>
  <c r="C2958" i="3"/>
  <c r="C2959" i="3"/>
  <c r="C2960" i="3"/>
  <c r="C2961" i="3"/>
  <c r="C2962" i="3"/>
  <c r="C2963" i="3"/>
  <c r="C2964" i="3"/>
  <c r="C2965" i="3"/>
  <c r="C2966" i="3"/>
  <c r="C2967" i="3"/>
  <c r="C2968" i="3"/>
  <c r="C2969" i="3"/>
  <c r="C2970" i="3"/>
  <c r="C2971" i="3"/>
  <c r="C2972" i="3"/>
  <c r="C2973" i="3"/>
  <c r="C2974" i="3"/>
  <c r="C2975" i="3"/>
  <c r="C2976" i="3"/>
  <c r="C2977" i="3"/>
  <c r="C2978" i="3"/>
  <c r="C2979" i="3"/>
  <c r="C2980" i="3"/>
  <c r="C2981" i="3"/>
  <c r="C2982" i="3"/>
  <c r="C2983" i="3"/>
  <c r="C2984" i="3"/>
  <c r="C2985" i="3"/>
  <c r="C2986" i="3"/>
  <c r="C2987" i="3"/>
  <c r="C2988" i="3"/>
  <c r="C2989" i="3"/>
  <c r="C2990" i="3"/>
  <c r="C2991" i="3"/>
  <c r="C2992" i="3"/>
  <c r="C2993" i="3"/>
  <c r="C2994" i="3"/>
  <c r="C2995" i="3"/>
  <c r="C2996" i="3"/>
  <c r="C2997" i="3"/>
  <c r="C2998" i="3"/>
  <c r="C2999" i="3"/>
  <c r="C3000" i="3"/>
  <c r="C3001" i="3"/>
  <c r="C3002" i="3"/>
  <c r="C3003" i="3"/>
  <c r="C3004" i="3"/>
  <c r="C3005" i="3"/>
  <c r="C3006" i="3"/>
  <c r="C3007" i="3"/>
  <c r="C3008" i="3"/>
  <c r="C3009" i="3"/>
  <c r="C3010" i="3"/>
  <c r="C3011" i="3"/>
  <c r="C3012" i="3"/>
  <c r="C3013" i="3"/>
  <c r="C3014" i="3"/>
  <c r="C3015" i="3"/>
  <c r="C3016" i="3"/>
  <c r="C3017" i="3"/>
  <c r="C3018" i="3"/>
  <c r="C3019" i="3"/>
  <c r="C3020" i="3"/>
  <c r="C3021" i="3"/>
  <c r="C3022" i="3"/>
  <c r="C3023" i="3"/>
  <c r="C3024" i="3"/>
  <c r="C3025" i="3"/>
  <c r="C3026" i="3"/>
  <c r="C3027" i="3"/>
  <c r="C3028" i="3"/>
  <c r="C3029" i="3"/>
  <c r="C3030" i="3"/>
  <c r="C3031" i="3"/>
  <c r="C3032" i="3"/>
  <c r="C3033" i="3"/>
  <c r="C3034" i="3"/>
  <c r="C3035" i="3"/>
  <c r="C3036" i="3"/>
  <c r="C3037" i="3"/>
  <c r="C3038" i="3"/>
  <c r="C3039" i="3"/>
  <c r="C3040" i="3"/>
  <c r="C3041" i="3"/>
  <c r="C3042" i="3"/>
  <c r="C3043" i="3"/>
  <c r="C3044" i="3"/>
  <c r="C3045" i="3"/>
  <c r="C3046" i="3"/>
  <c r="C3047" i="3"/>
  <c r="C3048" i="3"/>
  <c r="C3049" i="3"/>
  <c r="C3050" i="3"/>
  <c r="C3051" i="3"/>
  <c r="C3052" i="3"/>
  <c r="C3053" i="3"/>
  <c r="C3054" i="3"/>
  <c r="C3055" i="3"/>
  <c r="C3056" i="3"/>
  <c r="C3057" i="3"/>
  <c r="C3058" i="3"/>
  <c r="C3059" i="3"/>
  <c r="C3060" i="3"/>
  <c r="C3061" i="3"/>
  <c r="C3062" i="3"/>
  <c r="C3063" i="3"/>
  <c r="C3064" i="3"/>
  <c r="C3065" i="3"/>
  <c r="C3066" i="3"/>
  <c r="C3067" i="3"/>
  <c r="C3068" i="3"/>
  <c r="C3069" i="3"/>
  <c r="C3070" i="3"/>
  <c r="C3071" i="3"/>
  <c r="C3072" i="3"/>
  <c r="C3073" i="3"/>
  <c r="C3074" i="3"/>
  <c r="C3075" i="3"/>
  <c r="C3076" i="3"/>
  <c r="C3077" i="3"/>
  <c r="C3078" i="3"/>
  <c r="C3079" i="3"/>
  <c r="C3080" i="3"/>
  <c r="C3081" i="3"/>
  <c r="C3082" i="3"/>
  <c r="C3083" i="3"/>
  <c r="C3084" i="3"/>
  <c r="C3085" i="3"/>
  <c r="C3086" i="3"/>
  <c r="C3087" i="3"/>
  <c r="C3088" i="3"/>
  <c r="C3089" i="3"/>
  <c r="C3090" i="3"/>
  <c r="C3091" i="3"/>
  <c r="C3092" i="3"/>
  <c r="C3093" i="3"/>
  <c r="C3094" i="3"/>
  <c r="C3095" i="3"/>
  <c r="C3096" i="3"/>
  <c r="C3097" i="3"/>
  <c r="C3098" i="3"/>
  <c r="C3099" i="3"/>
  <c r="C3100" i="3"/>
  <c r="C3101" i="3"/>
  <c r="C3102" i="3"/>
  <c r="C3103" i="3"/>
  <c r="C3104" i="3"/>
  <c r="C3105" i="3"/>
  <c r="C3106" i="3"/>
  <c r="C3107" i="3"/>
  <c r="C3108" i="3"/>
  <c r="C3109" i="3"/>
  <c r="C3110" i="3"/>
  <c r="C3111" i="3"/>
  <c r="C3112" i="3"/>
  <c r="C3113" i="3"/>
  <c r="C3114" i="3"/>
  <c r="C3115" i="3"/>
  <c r="C3116" i="3"/>
  <c r="C3117" i="3"/>
  <c r="C3118" i="3"/>
  <c r="C3119" i="3"/>
  <c r="C3120" i="3"/>
  <c r="C3121" i="3"/>
  <c r="C3122" i="3"/>
  <c r="C3123" i="3"/>
  <c r="C3124" i="3"/>
  <c r="C3125" i="3"/>
  <c r="C3126" i="3"/>
  <c r="C3127" i="3"/>
  <c r="C3128" i="3"/>
  <c r="C3129" i="3"/>
  <c r="C3130" i="3"/>
  <c r="C3131" i="3"/>
  <c r="C3132" i="3"/>
  <c r="C3133" i="3"/>
  <c r="C3134" i="3"/>
  <c r="C3135" i="3"/>
  <c r="C3136" i="3"/>
  <c r="C3137" i="3"/>
  <c r="C3138" i="3"/>
  <c r="C3139" i="3"/>
  <c r="C3140" i="3"/>
  <c r="C3141" i="3"/>
  <c r="C3142" i="3"/>
  <c r="C3143" i="3"/>
  <c r="C3144" i="3"/>
  <c r="C3145" i="3"/>
  <c r="C3146" i="3"/>
  <c r="C3147" i="3"/>
  <c r="C3148" i="3"/>
  <c r="C3149" i="3"/>
  <c r="C3150" i="3"/>
  <c r="C3151" i="3"/>
  <c r="C3152" i="3"/>
  <c r="C3153" i="3"/>
  <c r="C3154" i="3"/>
  <c r="C3155" i="3"/>
  <c r="C3156" i="3"/>
  <c r="C3157" i="3"/>
  <c r="C3158" i="3"/>
  <c r="C3159" i="3"/>
  <c r="C3160" i="3"/>
  <c r="C3161" i="3"/>
  <c r="C3162" i="3"/>
  <c r="C3163" i="3"/>
  <c r="C3164" i="3"/>
  <c r="C3165" i="3"/>
  <c r="C3166" i="3"/>
  <c r="C3167" i="3"/>
  <c r="C3168" i="3"/>
  <c r="C3169" i="3"/>
  <c r="C3170" i="3"/>
  <c r="C3171" i="3"/>
  <c r="C3172" i="3"/>
  <c r="C3173" i="3"/>
  <c r="C3174" i="3"/>
  <c r="C3175" i="3"/>
  <c r="C3176" i="3"/>
  <c r="C3177" i="3"/>
  <c r="C3178" i="3"/>
  <c r="C3179" i="3"/>
  <c r="C3180" i="3"/>
  <c r="C3181" i="3"/>
  <c r="C3182" i="3"/>
  <c r="C3183" i="3"/>
  <c r="C3184" i="3"/>
  <c r="C3185" i="3"/>
  <c r="C3186" i="3"/>
  <c r="C3187" i="3"/>
  <c r="C3188" i="3"/>
  <c r="C3189" i="3"/>
  <c r="C3190" i="3"/>
  <c r="C3191" i="3"/>
  <c r="C3192" i="3"/>
  <c r="C3193" i="3"/>
  <c r="C3194" i="3"/>
  <c r="C3195" i="3"/>
  <c r="C3196" i="3"/>
  <c r="C3197" i="3"/>
  <c r="C3198" i="3"/>
  <c r="C3199" i="3"/>
  <c r="C3200" i="3"/>
  <c r="C3201" i="3"/>
  <c r="C3202" i="3"/>
  <c r="C3203" i="3"/>
  <c r="C3204" i="3"/>
  <c r="C3205" i="3"/>
  <c r="C3206" i="3"/>
  <c r="C3207" i="3"/>
  <c r="C3208" i="3"/>
  <c r="C3209" i="3"/>
  <c r="C3210" i="3"/>
  <c r="C3211" i="3"/>
  <c r="C3212" i="3"/>
  <c r="C3213" i="3"/>
  <c r="C3214" i="3"/>
  <c r="C3215" i="3"/>
  <c r="C3216" i="3"/>
  <c r="C3217" i="3"/>
  <c r="C3218" i="3"/>
  <c r="C3219" i="3"/>
  <c r="C3220" i="3"/>
  <c r="C3221" i="3"/>
  <c r="C3222" i="3"/>
  <c r="C3223" i="3"/>
  <c r="C3224" i="3"/>
  <c r="C3225" i="3"/>
  <c r="C3226" i="3"/>
  <c r="C3227" i="3"/>
  <c r="C3228" i="3"/>
  <c r="C3229" i="3"/>
  <c r="C3230" i="3"/>
  <c r="C3231" i="3"/>
  <c r="C3232" i="3"/>
  <c r="C3233" i="3"/>
  <c r="C3234" i="3"/>
  <c r="C3235" i="3"/>
  <c r="C3236" i="3"/>
  <c r="C3237" i="3"/>
  <c r="C3238" i="3"/>
  <c r="C3239" i="3"/>
  <c r="C3240" i="3"/>
  <c r="C3241" i="3"/>
  <c r="C3242" i="3"/>
  <c r="C3243" i="3"/>
  <c r="C3244" i="3"/>
  <c r="C3245" i="3"/>
  <c r="C3246" i="3"/>
  <c r="C3247" i="3"/>
  <c r="C3248" i="3"/>
  <c r="C3249" i="3"/>
  <c r="C3250" i="3"/>
  <c r="C3251" i="3"/>
  <c r="C3252" i="3"/>
  <c r="C3253" i="3"/>
  <c r="C3254" i="3"/>
  <c r="C3255" i="3"/>
  <c r="C3256" i="3"/>
  <c r="C3257" i="3"/>
  <c r="C3258" i="3"/>
  <c r="C3259" i="3"/>
  <c r="C3260" i="3"/>
  <c r="C3261" i="3"/>
  <c r="C3262" i="3"/>
  <c r="C3263" i="3"/>
  <c r="C3264" i="3"/>
  <c r="C3265" i="3"/>
  <c r="C3266" i="3"/>
  <c r="C3267" i="3"/>
  <c r="C3268" i="3"/>
  <c r="C3269" i="3"/>
  <c r="C3270" i="3"/>
  <c r="C3271" i="3"/>
  <c r="C3272" i="3"/>
  <c r="C3273" i="3"/>
  <c r="C3274" i="3"/>
  <c r="C3275" i="3"/>
  <c r="C3276" i="3"/>
  <c r="C3277" i="3"/>
  <c r="C3278" i="3"/>
  <c r="C3279" i="3"/>
  <c r="C3280" i="3"/>
  <c r="C3281" i="3"/>
  <c r="C3282" i="3"/>
  <c r="C3283" i="3"/>
  <c r="C3284" i="3"/>
  <c r="C3285" i="3"/>
  <c r="C3286" i="3"/>
  <c r="C3287" i="3"/>
  <c r="C3288" i="3"/>
  <c r="C3289" i="3"/>
  <c r="C3290" i="3"/>
  <c r="C3291" i="3"/>
  <c r="C3292" i="3"/>
  <c r="C3293" i="3"/>
  <c r="C3294" i="3"/>
  <c r="C3295" i="3"/>
  <c r="C3296" i="3"/>
  <c r="C3297" i="3"/>
  <c r="C3298" i="3"/>
  <c r="C3299" i="3"/>
  <c r="C3300" i="3"/>
  <c r="C3301" i="3"/>
  <c r="C3302" i="3"/>
  <c r="C3303" i="3"/>
  <c r="C3304" i="3"/>
  <c r="C3305" i="3"/>
  <c r="C3306" i="3"/>
  <c r="C3307" i="3"/>
  <c r="C3308" i="3"/>
  <c r="C3309" i="3"/>
  <c r="C3310" i="3"/>
  <c r="C3311" i="3"/>
  <c r="C3312" i="3"/>
  <c r="C3313" i="3"/>
  <c r="C3314" i="3"/>
  <c r="C3315" i="3"/>
  <c r="C3316" i="3"/>
  <c r="C3317" i="3"/>
  <c r="C3318" i="3"/>
  <c r="C3319" i="3"/>
  <c r="C3320" i="3"/>
  <c r="C3321" i="3"/>
  <c r="C3322" i="3"/>
  <c r="C3323" i="3"/>
  <c r="C3324" i="3"/>
  <c r="C3325" i="3"/>
  <c r="C3326" i="3"/>
  <c r="C3327" i="3"/>
  <c r="C3328" i="3"/>
  <c r="C3329" i="3"/>
  <c r="C3330" i="3"/>
  <c r="C3331" i="3"/>
  <c r="C3332" i="3"/>
  <c r="C3333" i="3"/>
  <c r="C3334" i="3"/>
  <c r="C3335" i="3"/>
  <c r="C3336" i="3"/>
  <c r="C3337" i="3"/>
  <c r="C3338" i="3"/>
  <c r="C3339" i="3"/>
  <c r="C3340" i="3"/>
  <c r="C3341" i="3"/>
  <c r="C3342" i="3"/>
  <c r="C3343" i="3"/>
  <c r="C3344" i="3"/>
  <c r="C3345" i="3"/>
  <c r="C3346" i="3"/>
  <c r="C3347" i="3"/>
  <c r="C3348" i="3"/>
  <c r="C3349" i="3"/>
  <c r="C3350" i="3"/>
  <c r="C3351" i="3"/>
  <c r="C3352" i="3"/>
  <c r="C3353" i="3"/>
  <c r="C3354" i="3"/>
  <c r="C3355" i="3"/>
  <c r="C3356" i="3"/>
  <c r="C3357" i="3"/>
  <c r="C3358" i="3"/>
  <c r="C3359" i="3"/>
  <c r="C3360" i="3"/>
  <c r="C3361" i="3"/>
  <c r="C3362" i="3"/>
  <c r="C3363" i="3"/>
  <c r="C3364" i="3"/>
  <c r="C3365" i="3"/>
  <c r="C3366" i="3"/>
  <c r="C3367" i="3"/>
  <c r="C3368" i="3"/>
  <c r="C3369" i="3"/>
  <c r="C3370" i="3"/>
  <c r="C3371" i="3"/>
  <c r="C3372" i="3"/>
  <c r="C3373" i="3"/>
  <c r="C3374" i="3"/>
  <c r="C3375" i="3"/>
  <c r="C3376" i="3"/>
  <c r="C3377" i="3"/>
  <c r="C3378" i="3"/>
  <c r="C3379" i="3"/>
  <c r="C3380" i="3"/>
  <c r="C3381" i="3"/>
  <c r="C3382" i="3"/>
  <c r="C3383" i="3"/>
  <c r="C3384" i="3"/>
  <c r="C3385" i="3"/>
  <c r="C3386" i="3"/>
  <c r="C3387" i="3"/>
  <c r="C3388" i="3"/>
  <c r="C3389" i="3"/>
  <c r="C3390" i="3"/>
  <c r="C3391" i="3"/>
  <c r="C3392" i="3"/>
  <c r="C3393" i="3"/>
  <c r="C3394" i="3"/>
  <c r="C3395" i="3"/>
  <c r="C3396" i="3"/>
  <c r="C3397" i="3"/>
  <c r="C3398" i="3"/>
  <c r="C3399" i="3"/>
  <c r="C3400" i="3"/>
  <c r="C3401" i="3"/>
  <c r="C3402" i="3"/>
  <c r="C3403" i="3"/>
  <c r="C3404" i="3"/>
  <c r="C3405" i="3"/>
  <c r="C3406" i="3"/>
  <c r="C3407" i="3"/>
  <c r="C3408" i="3"/>
  <c r="C3409" i="3"/>
  <c r="C3410" i="3"/>
  <c r="C3411" i="3"/>
  <c r="C3412" i="3"/>
  <c r="C3413" i="3"/>
  <c r="C3414" i="3"/>
  <c r="C3415" i="3"/>
  <c r="C3416" i="3"/>
  <c r="C3417" i="3"/>
  <c r="C3418" i="3"/>
  <c r="C3419" i="3"/>
  <c r="C3420" i="3"/>
  <c r="C3421" i="3"/>
  <c r="C3422" i="3"/>
  <c r="C3423" i="3"/>
  <c r="C3424" i="3"/>
  <c r="C3425" i="3"/>
  <c r="C3426" i="3"/>
  <c r="C3427" i="3"/>
  <c r="C3428" i="3"/>
  <c r="C3429" i="3"/>
  <c r="C3430" i="3"/>
  <c r="C3431" i="3"/>
  <c r="C3432" i="3"/>
  <c r="C3433" i="3"/>
  <c r="C3434" i="3"/>
  <c r="C3435" i="3"/>
  <c r="C3436" i="3"/>
  <c r="C3437" i="3"/>
  <c r="C3438" i="3"/>
  <c r="C3439" i="3"/>
  <c r="C3440" i="3"/>
  <c r="C3441" i="3"/>
  <c r="C3442" i="3"/>
  <c r="C3443" i="3"/>
  <c r="C3444" i="3"/>
  <c r="C3445" i="3"/>
  <c r="C3446" i="3"/>
  <c r="C3447" i="3"/>
  <c r="C3448" i="3"/>
  <c r="C3449" i="3"/>
  <c r="C3450" i="3"/>
  <c r="C3451" i="3"/>
  <c r="C3452" i="3"/>
  <c r="C3453" i="3"/>
  <c r="C3454" i="3"/>
  <c r="C3455" i="3"/>
  <c r="C3456" i="3"/>
  <c r="C3457" i="3"/>
  <c r="C3458" i="3"/>
  <c r="C3459" i="3"/>
  <c r="C3460" i="3"/>
  <c r="C3461" i="3"/>
  <c r="C3462" i="3"/>
  <c r="C3463" i="3"/>
  <c r="C3464" i="3"/>
  <c r="C3465" i="3"/>
  <c r="C3466" i="3"/>
  <c r="C3467" i="3"/>
  <c r="C3468" i="3"/>
  <c r="C3469" i="3"/>
  <c r="C3470" i="3"/>
  <c r="C3471" i="3"/>
  <c r="C3472" i="3"/>
  <c r="C3473" i="3"/>
  <c r="C3474" i="3"/>
  <c r="C3475" i="3"/>
  <c r="C3476" i="3"/>
  <c r="C3477" i="3"/>
  <c r="C3478" i="3"/>
  <c r="C3479" i="3"/>
  <c r="C3480" i="3"/>
  <c r="C3481" i="3"/>
  <c r="C3482" i="3"/>
  <c r="C3483" i="3"/>
  <c r="C3484" i="3"/>
  <c r="C3485" i="3"/>
  <c r="C3486" i="3"/>
  <c r="C3487" i="3"/>
  <c r="C3488" i="3"/>
  <c r="C3489" i="3"/>
  <c r="C3490" i="3"/>
  <c r="C3491" i="3"/>
  <c r="C3492" i="3"/>
  <c r="C3493" i="3"/>
  <c r="C3494" i="3"/>
  <c r="C3495" i="3"/>
  <c r="C3496" i="3"/>
  <c r="C3497" i="3"/>
  <c r="C3498" i="3"/>
  <c r="C3499" i="3"/>
  <c r="C2" i="3"/>
  <c r="D30" i="1" l="1"/>
  <c r="C31" i="1"/>
  <c r="O42" i="1"/>
  <c r="K31" i="1"/>
  <c r="I30" i="1"/>
  <c r="O36" i="1"/>
  <c r="C30" i="1"/>
  <c r="E31" i="1"/>
  <c r="I37" i="1"/>
  <c r="E30" i="1"/>
  <c r="Q31" i="1"/>
  <c r="P35" i="1"/>
  <c r="J35" i="1"/>
  <c r="E37" i="1"/>
  <c r="P34" i="1"/>
  <c r="K34" i="1"/>
  <c r="E34" i="1"/>
  <c r="Q42" i="1"/>
  <c r="Q37" i="1"/>
  <c r="E35" i="1"/>
  <c r="P42" i="1"/>
  <c r="D42" i="1"/>
  <c r="P41" i="1"/>
  <c r="J41" i="1"/>
  <c r="P37" i="1"/>
  <c r="K36" i="1"/>
  <c r="Q35" i="1"/>
  <c r="Q32" i="1"/>
  <c r="O30" i="1"/>
  <c r="P20" i="1"/>
  <c r="Q19" i="1"/>
  <c r="O19" i="1"/>
  <c r="J20" i="1"/>
  <c r="K19" i="1"/>
  <c r="I19" i="1"/>
  <c r="D20" i="1"/>
  <c r="E19" i="1"/>
  <c r="C19" i="1"/>
  <c r="P15" i="1"/>
  <c r="Q14" i="1"/>
  <c r="O14" i="1"/>
  <c r="P13" i="1"/>
  <c r="Q12" i="1"/>
  <c r="O12" i="1"/>
  <c r="P11" i="1"/>
  <c r="Q10" i="1"/>
  <c r="O10" i="1"/>
  <c r="P9" i="1"/>
  <c r="Q8" i="1"/>
  <c r="O8" i="1"/>
  <c r="J15" i="1"/>
  <c r="J42" i="1"/>
  <c r="J37" i="1"/>
  <c r="K42" i="1"/>
  <c r="Q41" i="1"/>
  <c r="O41" i="1"/>
  <c r="D41" i="1"/>
  <c r="P36" i="1"/>
  <c r="D36" i="1"/>
  <c r="I35" i="1"/>
  <c r="I32" i="1"/>
  <c r="Q20" i="1"/>
  <c r="O20" i="1"/>
  <c r="P19" i="1"/>
  <c r="K20" i="1"/>
  <c r="I20" i="1"/>
  <c r="J19" i="1"/>
  <c r="E20" i="1"/>
  <c r="C20" i="1"/>
  <c r="D19" i="1"/>
  <c r="Q15" i="1"/>
  <c r="O15" i="1"/>
  <c r="P14" i="1"/>
  <c r="Q13" i="1"/>
  <c r="O13" i="1"/>
  <c r="P12" i="1"/>
  <c r="Q11" i="1"/>
  <c r="O11" i="1"/>
  <c r="P10" i="1"/>
  <c r="Q9" i="1"/>
  <c r="O9" i="1"/>
  <c r="P8" i="1"/>
  <c r="K15" i="1"/>
  <c r="I15" i="1"/>
  <c r="J14" i="1"/>
  <c r="K13" i="1"/>
  <c r="I13" i="1"/>
  <c r="J12" i="1"/>
  <c r="K11" i="1"/>
  <c r="I11" i="1"/>
  <c r="J10" i="1"/>
  <c r="K9" i="1"/>
  <c r="I9" i="1"/>
  <c r="J8" i="1"/>
  <c r="E15" i="1"/>
  <c r="C15" i="1"/>
  <c r="D14" i="1"/>
  <c r="E13" i="1"/>
  <c r="C13" i="1"/>
  <c r="D12" i="1"/>
  <c r="E11" i="1"/>
  <c r="C11" i="1"/>
  <c r="D10" i="1"/>
  <c r="E9" i="1"/>
  <c r="C9" i="1"/>
  <c r="D8" i="1"/>
  <c r="K14" i="1"/>
  <c r="I14" i="1"/>
  <c r="J13" i="1"/>
  <c r="K12" i="1"/>
  <c r="I12" i="1"/>
  <c r="J11" i="1"/>
  <c r="K10" i="1"/>
  <c r="I10" i="1"/>
  <c r="J9" i="1"/>
  <c r="K8" i="1"/>
  <c r="I8" i="1"/>
  <c r="D15" i="1"/>
  <c r="E14" i="1"/>
  <c r="C14" i="1"/>
  <c r="D13" i="1"/>
  <c r="E12" i="1"/>
  <c r="C12" i="1"/>
  <c r="D11" i="1"/>
  <c r="E10" i="1"/>
  <c r="C10" i="1"/>
  <c r="D9" i="1"/>
  <c r="E8" i="1"/>
  <c r="C8" i="1"/>
  <c r="C37" i="1"/>
  <c r="C33" i="1"/>
  <c r="O37" i="1"/>
  <c r="C41" i="1"/>
  <c r="C36" i="1"/>
  <c r="K35" i="1"/>
  <c r="O35" i="1"/>
  <c r="C42" i="1"/>
  <c r="I41" i="1"/>
  <c r="J30" i="1"/>
  <c r="O34" i="1"/>
  <c r="E32" i="1"/>
  <c r="I36" i="1"/>
  <c r="K32" i="1"/>
  <c r="D37" i="1"/>
  <c r="J33" i="1"/>
  <c r="K33" i="1"/>
  <c r="C32" i="1"/>
  <c r="O32" i="1"/>
  <c r="Q34" i="1"/>
  <c r="D34" i="1"/>
  <c r="E42" i="1"/>
  <c r="P33" i="1"/>
  <c r="K37" i="1"/>
  <c r="I33" i="1"/>
  <c r="D31" i="1"/>
  <c r="D35" i="1"/>
  <c r="K41" i="1"/>
  <c r="Q36" i="1"/>
  <c r="P32" i="1"/>
  <c r="J36" i="1"/>
  <c r="J32" i="1"/>
  <c r="D32" i="1"/>
  <c r="E36" i="1"/>
  <c r="T20" i="1"/>
  <c r="T16" i="1"/>
  <c r="T12" i="1"/>
  <c r="T26" i="1"/>
  <c r="T22" i="1"/>
  <c r="V25" i="1"/>
  <c r="V21" i="1"/>
  <c r="V17" i="1"/>
  <c r="V13" i="1"/>
  <c r="V9" i="1"/>
  <c r="X26" i="1"/>
  <c r="X24" i="1"/>
  <c r="X22" i="1"/>
  <c r="X20" i="1"/>
  <c r="X18" i="1"/>
  <c r="X16" i="1"/>
  <c r="X14" i="1"/>
  <c r="X12" i="1"/>
  <c r="X10" i="1"/>
  <c r="T8" i="1"/>
  <c r="T17" i="1"/>
  <c r="T13" i="1"/>
  <c r="T9" i="1"/>
  <c r="T23" i="1"/>
  <c r="V26" i="1"/>
  <c r="V22" i="1"/>
  <c r="V18" i="1"/>
  <c r="V14" i="1"/>
  <c r="V10" i="1"/>
  <c r="Z26" i="1"/>
  <c r="Z24" i="1"/>
  <c r="Z22" i="1"/>
  <c r="Z20" i="1"/>
  <c r="Z18" i="1"/>
  <c r="Z16" i="1"/>
  <c r="Z14" i="1"/>
  <c r="Z12" i="1"/>
  <c r="Z10" i="1"/>
  <c r="U8" i="1"/>
  <c r="U23" i="1"/>
  <c r="U19" i="1"/>
  <c r="U15" i="1"/>
  <c r="U11" i="1"/>
  <c r="Y26" i="1"/>
  <c r="Y22" i="1"/>
  <c r="Y18" i="1"/>
  <c r="Y14" i="1"/>
  <c r="Y10" i="1"/>
  <c r="X27" i="1"/>
  <c r="Z28" i="1"/>
  <c r="U28" i="1"/>
  <c r="U24" i="1"/>
  <c r="U20" i="1"/>
  <c r="U16" i="1"/>
  <c r="U12" i="1"/>
  <c r="Y8" i="1"/>
  <c r="Y23" i="1"/>
  <c r="Y19" i="1"/>
  <c r="Y15" i="1"/>
  <c r="Y11" i="1"/>
  <c r="Y27" i="1"/>
  <c r="T27" i="1"/>
  <c r="V28" i="1"/>
  <c r="C35" i="1"/>
  <c r="O33" i="1"/>
  <c r="C34" i="1"/>
  <c r="O31" i="1"/>
  <c r="I34" i="1"/>
  <c r="Q30" i="1"/>
  <c r="J34" i="1"/>
  <c r="D33" i="1"/>
  <c r="I31" i="1"/>
  <c r="Q33" i="1"/>
  <c r="I42" i="1"/>
  <c r="P31" i="1"/>
  <c r="J31" i="1"/>
  <c r="E33" i="1"/>
  <c r="E29" i="1" s="1"/>
  <c r="C27" i="1" s="1"/>
  <c r="E41" i="1"/>
  <c r="P30" i="1"/>
  <c r="K30" i="1"/>
  <c r="T18" i="1"/>
  <c r="T14" i="1"/>
  <c r="T10" i="1"/>
  <c r="T24" i="1"/>
  <c r="V8" i="1"/>
  <c r="V23" i="1"/>
  <c r="V19" i="1"/>
  <c r="V15" i="1"/>
  <c r="V11" i="1"/>
  <c r="Z8" i="1"/>
  <c r="X25" i="1"/>
  <c r="X23" i="1"/>
  <c r="X21" i="1"/>
  <c r="X19" i="1"/>
  <c r="X17" i="1"/>
  <c r="X15" i="1"/>
  <c r="X13" i="1"/>
  <c r="X11" i="1"/>
  <c r="X9" i="1"/>
  <c r="T19" i="1"/>
  <c r="T15" i="1"/>
  <c r="T11" i="1"/>
  <c r="T25" i="1"/>
  <c r="T21" i="1"/>
  <c r="V24" i="1"/>
  <c r="V20" i="1"/>
  <c r="V16" i="1"/>
  <c r="V12" i="1"/>
  <c r="X8" i="1"/>
  <c r="Z25" i="1"/>
  <c r="Z23" i="1"/>
  <c r="Z21" i="1"/>
  <c r="Z19" i="1"/>
  <c r="Z17" i="1"/>
  <c r="Z15" i="1"/>
  <c r="Z13" i="1"/>
  <c r="Z11" i="1"/>
  <c r="Z9" i="1"/>
  <c r="U25" i="1"/>
  <c r="U21" i="1"/>
  <c r="U17" i="1"/>
  <c r="U13" i="1"/>
  <c r="U9" i="1"/>
  <c r="Y24" i="1"/>
  <c r="Y20" i="1"/>
  <c r="Y16" i="1"/>
  <c r="Y12" i="1"/>
  <c r="Z27" i="1"/>
  <c r="U27" i="1"/>
  <c r="X28" i="1"/>
  <c r="U26" i="1"/>
  <c r="U22" i="1"/>
  <c r="U18" i="1"/>
  <c r="U14" i="1"/>
  <c r="U10" i="1"/>
  <c r="Y25" i="1"/>
  <c r="Y21" i="1"/>
  <c r="Y17" i="1"/>
  <c r="Y13" i="1"/>
  <c r="Y9" i="1"/>
  <c r="V27" i="1"/>
  <c r="Y28" i="1"/>
  <c r="C38" i="1"/>
  <c r="K29" i="1"/>
  <c r="I27" i="1" s="1"/>
  <c r="I38" i="1"/>
  <c r="O38" i="1" l="1"/>
  <c r="K7" i="1"/>
  <c r="I5" i="1" s="1"/>
  <c r="O16" i="1"/>
  <c r="P6" i="1"/>
  <c r="O5" i="1" s="1"/>
  <c r="O6" i="1"/>
  <c r="P28" i="1"/>
  <c r="O27" i="1" s="1"/>
  <c r="O28" i="1"/>
  <c r="E7" i="1"/>
  <c r="C5" i="1" s="1"/>
  <c r="C16" i="1"/>
  <c r="I16" i="1"/>
</calcChain>
</file>

<file path=xl/sharedStrings.xml><?xml version="1.0" encoding="utf-8"?>
<sst xmlns="http://schemas.openxmlformats.org/spreadsheetml/2006/main" count="2841" uniqueCount="1400">
  <si>
    <t>女子組</t>
    <phoneticPr fontId="1" type="noConversion"/>
  </si>
  <si>
    <t>男子組</t>
    <phoneticPr fontId="1" type="noConversion"/>
  </si>
  <si>
    <t>混合組</t>
    <phoneticPr fontId="1" type="noConversion"/>
  </si>
  <si>
    <t>座號</t>
  </si>
  <si>
    <t>座號</t>
    <phoneticPr fontId="1" type="noConversion"/>
  </si>
  <si>
    <t>姓名</t>
  </si>
  <si>
    <t>姓名</t>
    <phoneticPr fontId="1" type="noConversion"/>
  </si>
  <si>
    <t>體重</t>
  </si>
  <si>
    <t>體重</t>
    <phoneticPr fontId="1" type="noConversion"/>
  </si>
  <si>
    <t>隊員</t>
    <phoneticPr fontId="1" type="noConversion"/>
  </si>
  <si>
    <t>導師簽章：</t>
    <phoneticPr fontId="1" type="noConversion"/>
  </si>
  <si>
    <t>班    級：</t>
    <phoneticPr fontId="1" type="noConversion"/>
  </si>
  <si>
    <t>預備
隊員</t>
    <phoneticPr fontId="1" type="noConversion"/>
  </si>
  <si>
    <t>代碼</t>
  </si>
  <si>
    <t>年級</t>
  </si>
  <si>
    <t>班級</t>
  </si>
  <si>
    <t>學號</t>
  </si>
  <si>
    <t>田修亦</t>
  </si>
  <si>
    <t>李日恩</t>
  </si>
  <si>
    <t>林祐嘉</t>
  </si>
  <si>
    <t>洪皓然</t>
  </si>
  <si>
    <t>許凱勛</t>
  </si>
  <si>
    <t>陳旻謙</t>
  </si>
  <si>
    <t>陳宣叡</t>
  </si>
  <si>
    <t>陳鉑洋</t>
  </si>
  <si>
    <t>曾禾騏</t>
  </si>
  <si>
    <t>曾家睿</t>
  </si>
  <si>
    <t>葉豐宇</t>
  </si>
  <si>
    <t>劉秉承</t>
  </si>
  <si>
    <t>蔡秉君</t>
  </si>
  <si>
    <t>李沅臻</t>
  </si>
  <si>
    <t>李芊霓</t>
  </si>
  <si>
    <t>李宜珊</t>
  </si>
  <si>
    <t>李芝綾</t>
  </si>
  <si>
    <t>李芸葶</t>
  </si>
  <si>
    <t>周敏飛</t>
  </si>
  <si>
    <t>郭宜昕</t>
  </si>
  <si>
    <t>陳愷欣</t>
  </si>
  <si>
    <t>游安喬</t>
  </si>
  <si>
    <t>葉宛錤</t>
  </si>
  <si>
    <t>葉姸伶</t>
  </si>
  <si>
    <t>劉芷妍</t>
  </si>
  <si>
    <t>蘇穎秀</t>
  </si>
  <si>
    <t>李宇喆</t>
  </si>
  <si>
    <t>李杰倫</t>
  </si>
  <si>
    <t>周仁吉</t>
  </si>
  <si>
    <t>高丞亮</t>
  </si>
  <si>
    <t>郭展軒</t>
  </si>
  <si>
    <t>陳品齊</t>
  </si>
  <si>
    <t>陳鈞逸</t>
  </si>
  <si>
    <t>曾俊傑</t>
  </si>
  <si>
    <t>黃新翔</t>
  </si>
  <si>
    <t>劉宸睿</t>
  </si>
  <si>
    <t>蔡銘錩</t>
  </si>
  <si>
    <t>鄭紘承</t>
  </si>
  <si>
    <t>賴嘉佑</t>
  </si>
  <si>
    <t>蘇文華</t>
  </si>
  <si>
    <t>于睿綺</t>
  </si>
  <si>
    <t>朱奕瑾</t>
  </si>
  <si>
    <t>周芷菲</t>
  </si>
  <si>
    <t>林以晨</t>
  </si>
  <si>
    <t>林羿君</t>
  </si>
  <si>
    <t>張鈺旻</t>
  </si>
  <si>
    <t>許巧昀</t>
  </si>
  <si>
    <t>陳家芸</t>
  </si>
  <si>
    <t>陳捷旎</t>
  </si>
  <si>
    <t>楊芊蕎</t>
  </si>
  <si>
    <t>楊欣祐</t>
  </si>
  <si>
    <t>葉俐伶</t>
  </si>
  <si>
    <t>葉俐君</t>
  </si>
  <si>
    <t>葉湘榕</t>
  </si>
  <si>
    <t>王宥鈞</t>
  </si>
  <si>
    <t>王唯哲</t>
  </si>
  <si>
    <t>朱明祥</t>
  </si>
  <si>
    <t>呂宗陽</t>
  </si>
  <si>
    <t>汪添偉</t>
  </si>
  <si>
    <t>林歆恩</t>
  </si>
  <si>
    <t>郭家囷</t>
  </si>
  <si>
    <t>陳宗佑</t>
  </si>
  <si>
    <t>曾柏元</t>
  </si>
  <si>
    <t>黃品荃</t>
  </si>
  <si>
    <t>黃琮鋒</t>
  </si>
  <si>
    <t>楊宗穎</t>
  </si>
  <si>
    <t>杜安蕎</t>
  </si>
  <si>
    <t>林品妘</t>
  </si>
  <si>
    <t>林慧姗</t>
  </si>
  <si>
    <t>姚宥伶</t>
  </si>
  <si>
    <t>張嘉慧</t>
  </si>
  <si>
    <t>陳昫心</t>
  </si>
  <si>
    <t>黃荏凰</t>
  </si>
  <si>
    <t>劉郁妍</t>
  </si>
  <si>
    <t>蔡佳妤</t>
  </si>
  <si>
    <t>蔡筱鈞</t>
  </si>
  <si>
    <t>盧芸涓</t>
  </si>
  <si>
    <t>謝宛豫</t>
  </si>
  <si>
    <t>羅婷宣</t>
  </si>
  <si>
    <t>蘇芮渝</t>
  </si>
  <si>
    <t>蘇筠婷</t>
  </si>
  <si>
    <t>李承峰</t>
  </si>
  <si>
    <t>李彥錡</t>
  </si>
  <si>
    <t>林辰安</t>
  </si>
  <si>
    <t>林明昌</t>
  </si>
  <si>
    <t>施鈺軒</t>
  </si>
  <si>
    <t>張皓宇</t>
  </si>
  <si>
    <t>郭承諺</t>
  </si>
  <si>
    <t>黃智暐</t>
  </si>
  <si>
    <t>黃楷翔</t>
  </si>
  <si>
    <t>楊成謙</t>
  </si>
  <si>
    <t>葉育愷</t>
  </si>
  <si>
    <t>董彥辰</t>
  </si>
  <si>
    <t>廖冠禕</t>
  </si>
  <si>
    <t>譚康益</t>
  </si>
  <si>
    <t>吳沛彤</t>
  </si>
  <si>
    <t>吳采蓁</t>
  </si>
  <si>
    <t>吳晨綺</t>
  </si>
  <si>
    <t>李昀芝</t>
  </si>
  <si>
    <t>林翊玄</t>
  </si>
  <si>
    <t>林愷琦</t>
  </si>
  <si>
    <t>洪家昕</t>
  </si>
  <si>
    <t>洪語彤</t>
  </si>
  <si>
    <t>胡鈺涵</t>
  </si>
  <si>
    <t>許之蕊</t>
  </si>
  <si>
    <t>陳亭蓁</t>
  </si>
  <si>
    <t>陳品瑜</t>
  </si>
  <si>
    <t>曾品甄</t>
  </si>
  <si>
    <t>買恩慈</t>
  </si>
  <si>
    <t>方品喆</t>
  </si>
  <si>
    <t>王筌藝</t>
  </si>
  <si>
    <t>林冠宇</t>
  </si>
  <si>
    <t>林柏丞</t>
  </si>
  <si>
    <t>姚侑穎</t>
  </si>
  <si>
    <t>翁勛頡</t>
  </si>
  <si>
    <t>康博軒</t>
  </si>
  <si>
    <t>張閎霆</t>
  </si>
  <si>
    <t>陳品翰</t>
  </si>
  <si>
    <t>黃子軒</t>
  </si>
  <si>
    <t>楊于鋐</t>
  </si>
  <si>
    <t>穆柏丞</t>
  </si>
  <si>
    <t>鍾和晉</t>
  </si>
  <si>
    <t>王乙薰</t>
  </si>
  <si>
    <t>朱亭頤</t>
  </si>
  <si>
    <t>何悦菱</t>
  </si>
  <si>
    <t>呂季芙</t>
  </si>
  <si>
    <t>周宜儀</t>
  </si>
  <si>
    <t>林宜諠</t>
  </si>
  <si>
    <t>林淑雯</t>
  </si>
  <si>
    <t>胡桂綸</t>
  </si>
  <si>
    <t>郭亭妤</t>
  </si>
  <si>
    <t>陳宥彤</t>
  </si>
  <si>
    <t>陳馨雅</t>
  </si>
  <si>
    <t>鄂宜婷</t>
  </si>
  <si>
    <t>齊宥瑄</t>
  </si>
  <si>
    <t>劉佳穎</t>
  </si>
  <si>
    <t>謝誼潔</t>
  </si>
  <si>
    <t>李宸皜</t>
  </si>
  <si>
    <t>沈冠宇</t>
  </si>
  <si>
    <t>周廷昌</t>
  </si>
  <si>
    <t>周承翰</t>
  </si>
  <si>
    <t>林一聖</t>
  </si>
  <si>
    <t>林柏亘</t>
  </si>
  <si>
    <t>柯佑勳</t>
  </si>
  <si>
    <t>陳文濱</t>
  </si>
  <si>
    <t>陳栢煌</t>
  </si>
  <si>
    <t>馮宸晉</t>
  </si>
  <si>
    <t>廖博誠</t>
  </si>
  <si>
    <t>劉品成</t>
  </si>
  <si>
    <t>蔡昊均</t>
  </si>
  <si>
    <t>方姸淳</t>
  </si>
  <si>
    <t>吳沛妤</t>
  </si>
  <si>
    <t>林羿涵</t>
  </si>
  <si>
    <t>金佩霓</t>
  </si>
  <si>
    <t>侯亭溦</t>
  </si>
  <si>
    <t>許雅筑</t>
  </si>
  <si>
    <t>陳品璇</t>
  </si>
  <si>
    <t>黃芷歆</t>
  </si>
  <si>
    <t>廖芋琁</t>
  </si>
  <si>
    <t>劉晏妤</t>
  </si>
  <si>
    <t>蔡昕恬</t>
  </si>
  <si>
    <t>鄭佳瑢</t>
  </si>
  <si>
    <t>顏子芸</t>
  </si>
  <si>
    <t>黄池卉</t>
  </si>
  <si>
    <t>王赫</t>
  </si>
  <si>
    <t>王鵬豪</t>
  </si>
  <si>
    <t>李洺菎</t>
  </si>
  <si>
    <t>林其昌</t>
  </si>
  <si>
    <t>胡祐嘉</t>
  </si>
  <si>
    <t>莊才毅</t>
  </si>
  <si>
    <t>莊宸安</t>
  </si>
  <si>
    <t>郭哲丞</t>
  </si>
  <si>
    <t>陳品存</t>
  </si>
  <si>
    <t>楊嘉昇</t>
  </si>
  <si>
    <t>劉承濬</t>
  </si>
  <si>
    <t>鄭翊呈</t>
  </si>
  <si>
    <t>戴圳佑</t>
  </si>
  <si>
    <t>余品蕎</t>
  </si>
  <si>
    <t>洪卉淇</t>
  </si>
  <si>
    <t>洪詠芯</t>
  </si>
  <si>
    <t>凌以庭</t>
  </si>
  <si>
    <t>許如昕</t>
  </si>
  <si>
    <t>郭珮禎</t>
  </si>
  <si>
    <t>陳沛琳</t>
  </si>
  <si>
    <t>陳芓涵</t>
  </si>
  <si>
    <t>傅宥熙</t>
  </si>
  <si>
    <t>黃秋瑜</t>
  </si>
  <si>
    <t>楊睿昀</t>
  </si>
  <si>
    <t>熊宥甯</t>
  </si>
  <si>
    <t>歐蓓穎</t>
  </si>
  <si>
    <t>蔡昀羲</t>
  </si>
  <si>
    <t>賴佳怡</t>
  </si>
  <si>
    <t>尹衍祥</t>
  </si>
  <si>
    <t>田湘右</t>
  </si>
  <si>
    <t>洪粲祺</t>
  </si>
  <si>
    <t>胡呈瑒</t>
  </si>
  <si>
    <t>徐煒承</t>
  </si>
  <si>
    <t>崔宥昌</t>
  </si>
  <si>
    <t>陳伯俞</t>
  </si>
  <si>
    <t>傅宥勛</t>
  </si>
  <si>
    <t>楊文龍</t>
  </si>
  <si>
    <t>楊庭逸</t>
  </si>
  <si>
    <t>葉品帷</t>
  </si>
  <si>
    <t>賴信宇</t>
  </si>
  <si>
    <t>謝承翰</t>
  </si>
  <si>
    <t>蘇家鋐</t>
  </si>
  <si>
    <t>王歆茹</t>
  </si>
  <si>
    <t>吳宜亭</t>
  </si>
  <si>
    <t>林巧洳</t>
  </si>
  <si>
    <t>林宜家</t>
  </si>
  <si>
    <t>柳薷涵</t>
  </si>
  <si>
    <t>紀佩昀</t>
  </si>
  <si>
    <t>張沂恩</t>
  </si>
  <si>
    <t>張芯語</t>
  </si>
  <si>
    <t>陳禹萱</t>
  </si>
  <si>
    <t>葉芷均</t>
  </si>
  <si>
    <t>劉翌萱</t>
  </si>
  <si>
    <t>謝沅媛</t>
  </si>
  <si>
    <t>嚴慈慧</t>
  </si>
  <si>
    <t>吳炳杰</t>
  </si>
  <si>
    <t>吳浚汎</t>
  </si>
  <si>
    <t>李軒辰</t>
  </si>
  <si>
    <t>沈志成</t>
  </si>
  <si>
    <t>林宥安</t>
  </si>
  <si>
    <t>洪承揚</t>
  </si>
  <si>
    <t>陳邦瑞</t>
  </si>
  <si>
    <t>黃宇豪</t>
  </si>
  <si>
    <t>楊昊</t>
  </si>
  <si>
    <t>葉柏鈞</t>
  </si>
  <si>
    <t>蕭竣壕</t>
  </si>
  <si>
    <t>龔任威</t>
  </si>
  <si>
    <t>江松凌</t>
  </si>
  <si>
    <t>何悦溱</t>
  </si>
  <si>
    <t>邱姿穎</t>
  </si>
  <si>
    <t>陳怡嘉</t>
  </si>
  <si>
    <t>陳怡禎</t>
  </si>
  <si>
    <t>陳羿蓉</t>
  </si>
  <si>
    <t>陳羿蓁</t>
  </si>
  <si>
    <t>陳喬妍</t>
  </si>
  <si>
    <t>陳靖雅</t>
  </si>
  <si>
    <t>黃品蓁</t>
  </si>
  <si>
    <t>黃若甄</t>
  </si>
  <si>
    <t>蔡承芳</t>
  </si>
  <si>
    <t>謝靖敏</t>
  </si>
  <si>
    <t>鐘慈雅</t>
  </si>
  <si>
    <t>王昱仁</t>
  </si>
  <si>
    <t>匡杰</t>
  </si>
  <si>
    <t>李品諴</t>
  </si>
  <si>
    <t>沈承澤</t>
  </si>
  <si>
    <t>林培聞</t>
  </si>
  <si>
    <t>張偉德</t>
  </si>
  <si>
    <t>郭曜葳</t>
  </si>
  <si>
    <t>黃寶慶</t>
  </si>
  <si>
    <t>楊龍豪</t>
  </si>
  <si>
    <t>劉育銘</t>
  </si>
  <si>
    <t>劉鎮瑋</t>
  </si>
  <si>
    <t>蔡詠丞</t>
  </si>
  <si>
    <t>龔鈺承</t>
  </si>
  <si>
    <t>尤藝庭</t>
  </si>
  <si>
    <t>王紫芹</t>
  </si>
  <si>
    <t>吳秉芳</t>
  </si>
  <si>
    <t>吳頤錚</t>
  </si>
  <si>
    <t>紀佳惠</t>
  </si>
  <si>
    <t>張詠宣</t>
  </si>
  <si>
    <t>張愔恆</t>
  </si>
  <si>
    <t>張語潔</t>
  </si>
  <si>
    <t>許詠晴</t>
  </si>
  <si>
    <t>陳宥臻</t>
  </si>
  <si>
    <t>楊幸叡</t>
  </si>
  <si>
    <t>鄭映柔</t>
  </si>
  <si>
    <t>鄭郁暄</t>
  </si>
  <si>
    <t>藍品云</t>
  </si>
  <si>
    <t>凃乾量</t>
  </si>
  <si>
    <t>丁昱佑</t>
  </si>
  <si>
    <t>吳偉智</t>
  </si>
  <si>
    <t>林丞紘</t>
  </si>
  <si>
    <t>洪子傑</t>
  </si>
  <si>
    <t>范恩齊</t>
  </si>
  <si>
    <t>郭晉佑</t>
  </si>
  <si>
    <t>陳相樺</t>
  </si>
  <si>
    <t>陳韋廷</t>
  </si>
  <si>
    <t>陳義哲</t>
  </si>
  <si>
    <t>陳睿廷</t>
  </si>
  <si>
    <t>黃錫安</t>
  </si>
  <si>
    <t>蔡侑叡</t>
  </si>
  <si>
    <t>鄭煜錡</t>
  </si>
  <si>
    <t>謝乾舜</t>
  </si>
  <si>
    <t>王怡蘋</t>
  </si>
  <si>
    <t>王嘉興</t>
  </si>
  <si>
    <t>余宥潔</t>
  </si>
  <si>
    <t>吳若妤</t>
  </si>
  <si>
    <t>呂家嫻</t>
  </si>
  <si>
    <t>李艾蓉</t>
  </si>
  <si>
    <t>李嘉綺</t>
  </si>
  <si>
    <t>林季萱</t>
  </si>
  <si>
    <t>許涵菲</t>
  </si>
  <si>
    <t>陳咨玄</t>
  </si>
  <si>
    <t>陳盈庭</t>
  </si>
  <si>
    <t>陳楷茵</t>
  </si>
  <si>
    <t>董又慈</t>
  </si>
  <si>
    <t>劉芷妤</t>
  </si>
  <si>
    <t>袁銘宏</t>
  </si>
  <si>
    <t>方際錡</t>
  </si>
  <si>
    <t>余宥陞</t>
  </si>
  <si>
    <t>呂宗澤</t>
  </si>
  <si>
    <t>李瑀翰</t>
  </si>
  <si>
    <t>杜少康</t>
  </si>
  <si>
    <t>林俊諺</t>
  </si>
  <si>
    <t>林家陞</t>
  </si>
  <si>
    <t>林溥聰</t>
  </si>
  <si>
    <t>紀佳賢</t>
  </si>
  <si>
    <t>張宸瀚</t>
  </si>
  <si>
    <t>謝兆洋</t>
  </si>
  <si>
    <t>顏伯穎</t>
  </si>
  <si>
    <t>蘇畇澔</t>
  </si>
  <si>
    <t>王宥筑</t>
  </si>
  <si>
    <t>李妤萱</t>
  </si>
  <si>
    <t>張星程</t>
  </si>
  <si>
    <t>張萖媃</t>
  </si>
  <si>
    <t>許庭瑜</t>
  </si>
  <si>
    <t>陳宇禪</t>
  </si>
  <si>
    <t>陳姿妃</t>
  </si>
  <si>
    <t>陳瑾嫻</t>
  </si>
  <si>
    <t>黃張筱琁</t>
  </si>
  <si>
    <t>劉亮瑩</t>
  </si>
  <si>
    <t>劉紜妏</t>
  </si>
  <si>
    <t>劉紜妡</t>
  </si>
  <si>
    <t>蘇奕瑄</t>
  </si>
  <si>
    <t>黄卉頤</t>
  </si>
  <si>
    <t>吳威佑</t>
  </si>
  <si>
    <t>李政賢</t>
  </si>
  <si>
    <t>洪丞祐</t>
  </si>
  <si>
    <t>胡智翔</t>
  </si>
  <si>
    <t>翁祥博</t>
  </si>
  <si>
    <t>許建邦</t>
  </si>
  <si>
    <t>陳奕嘉</t>
  </si>
  <si>
    <t>陳柏尹</t>
  </si>
  <si>
    <t>廖育佑</t>
  </si>
  <si>
    <t>廖柏翰</t>
  </si>
  <si>
    <t>蔡宗鑫</t>
  </si>
  <si>
    <t>蘇聖鴻</t>
  </si>
  <si>
    <t>温浚亨</t>
  </si>
  <si>
    <t>吳畇槿</t>
  </si>
  <si>
    <t>吳謹恩</t>
  </si>
  <si>
    <t>汪顯如</t>
  </si>
  <si>
    <t>汪顯安</t>
  </si>
  <si>
    <t>洪佳妤</t>
  </si>
  <si>
    <t>胡恩瑄</t>
  </si>
  <si>
    <t>張彤</t>
  </si>
  <si>
    <t>連聿云</t>
  </si>
  <si>
    <t>陳玫鳳</t>
  </si>
  <si>
    <t>陳詠晴</t>
  </si>
  <si>
    <t>黃品璇</t>
  </si>
  <si>
    <t>黃苡媗</t>
  </si>
  <si>
    <t>鄭丞妤</t>
  </si>
  <si>
    <t>王子睿</t>
  </si>
  <si>
    <t>朱宇得</t>
  </si>
  <si>
    <t>朱恩潁</t>
  </si>
  <si>
    <t>林建丞</t>
  </si>
  <si>
    <t>侯章展</t>
  </si>
  <si>
    <t>陳彥均</t>
  </si>
  <si>
    <t>温博誠</t>
  </si>
  <si>
    <t>吳捷安</t>
  </si>
  <si>
    <t>邱襄瑩</t>
  </si>
  <si>
    <t>胡瑞琪</t>
  </si>
  <si>
    <t>翁意雯</t>
  </si>
  <si>
    <t>張瑋辰</t>
  </si>
  <si>
    <t>張簡山慈</t>
  </si>
  <si>
    <t>郭宜叡</t>
  </si>
  <si>
    <t>陳沛瑄</t>
  </si>
  <si>
    <t>曾乙庭</t>
  </si>
  <si>
    <t>楊語珊</t>
  </si>
  <si>
    <t>溫苡安</t>
  </si>
  <si>
    <t>鍾沛芹</t>
  </si>
  <si>
    <t>李恆智</t>
  </si>
  <si>
    <t>倪葦哲</t>
  </si>
  <si>
    <t>翁睿甫</t>
  </si>
  <si>
    <t>許定立</t>
  </si>
  <si>
    <t>陳宥睿</t>
  </si>
  <si>
    <t>陳宥霖</t>
  </si>
  <si>
    <t>黃甯雍</t>
  </si>
  <si>
    <t>劉秉彥</t>
  </si>
  <si>
    <t>顏郁勳</t>
  </si>
  <si>
    <t>任苡璐</t>
  </si>
  <si>
    <t>朱帝蓉</t>
  </si>
  <si>
    <t>汪品彤</t>
  </si>
  <si>
    <t>林立薇</t>
  </si>
  <si>
    <t>胡巧宜</t>
  </si>
  <si>
    <t>高苡恩</t>
  </si>
  <si>
    <t>莊欣諭</t>
  </si>
  <si>
    <t>莊雅鈴</t>
  </si>
  <si>
    <t>許詠捷</t>
  </si>
  <si>
    <t>陳雨葳</t>
  </si>
  <si>
    <t>陳諭萱</t>
  </si>
  <si>
    <t>曾冠茹</t>
  </si>
  <si>
    <t>楊捷伊</t>
  </si>
  <si>
    <t>楊鈺豐</t>
  </si>
  <si>
    <t>董人瑜</t>
  </si>
  <si>
    <t>戴婉庭</t>
  </si>
  <si>
    <t>顏妤葶</t>
  </si>
  <si>
    <t>蘇羿涵</t>
  </si>
  <si>
    <t>黄芷歆</t>
  </si>
  <si>
    <t>林源軒</t>
  </si>
  <si>
    <t>張耀仁</t>
  </si>
  <si>
    <t>楊茗棋</t>
  </si>
  <si>
    <t>鄭宇翔</t>
  </si>
  <si>
    <t>王尚宇</t>
  </si>
  <si>
    <t>林文凱</t>
  </si>
  <si>
    <t>林竑霖</t>
  </si>
  <si>
    <t>施家興</t>
  </si>
  <si>
    <t>洪邑豪</t>
  </si>
  <si>
    <t>郭明諺</t>
  </si>
  <si>
    <t>陳宣澤</t>
  </si>
  <si>
    <t>陳景珈</t>
  </si>
  <si>
    <t>曾子宸</t>
  </si>
  <si>
    <t>楊勝閔</t>
  </si>
  <si>
    <t>廖廷倫</t>
  </si>
  <si>
    <t>蕭毅鋮</t>
  </si>
  <si>
    <t>黄俊瑋</t>
  </si>
  <si>
    <t>王畇淇</t>
  </si>
  <si>
    <t>李品葳</t>
  </si>
  <si>
    <t>胡宸語</t>
  </si>
  <si>
    <t>許晏溱</t>
  </si>
  <si>
    <t>連又恩</t>
  </si>
  <si>
    <t>陳亭妤</t>
  </si>
  <si>
    <t>黃君巧</t>
  </si>
  <si>
    <t>葉芯彤</t>
  </si>
  <si>
    <t>蔣汶姍</t>
  </si>
  <si>
    <t>蔡佩均</t>
  </si>
  <si>
    <t>蔡品暄</t>
  </si>
  <si>
    <t>蔡喬安</t>
  </si>
  <si>
    <t>鄭亦棋</t>
  </si>
  <si>
    <t>楊翔宇</t>
  </si>
  <si>
    <t>王庭恩</t>
  </si>
  <si>
    <t>江承儒</t>
  </si>
  <si>
    <t>吳凭晏</t>
  </si>
  <si>
    <t>李承祐</t>
  </si>
  <si>
    <t>李宥杰</t>
  </si>
  <si>
    <t>張亞峰</t>
  </si>
  <si>
    <t>郭于戩</t>
  </si>
  <si>
    <t>陳利維</t>
  </si>
  <si>
    <t>陳宥任</t>
  </si>
  <si>
    <t>傅柏翰</t>
  </si>
  <si>
    <t>葉冠偉</t>
  </si>
  <si>
    <t>蔡伯謙</t>
  </si>
  <si>
    <t>蔡尚豐</t>
  </si>
  <si>
    <t>謝皓富</t>
  </si>
  <si>
    <t>何沛恩</t>
  </si>
  <si>
    <t>李怡蓁</t>
  </si>
  <si>
    <t>李怡臻</t>
  </si>
  <si>
    <t>林暄蓉</t>
  </si>
  <si>
    <t>莊雅媜</t>
  </si>
  <si>
    <t>郭沛辰</t>
  </si>
  <si>
    <t>郭謹竹</t>
  </si>
  <si>
    <t>陳玉燕</t>
  </si>
  <si>
    <t>楊宜寧</t>
  </si>
  <si>
    <t>楊睿慈</t>
  </si>
  <si>
    <t>廖歆瑀</t>
  </si>
  <si>
    <t>鄭琨燕</t>
  </si>
  <si>
    <t>鍾湘宜</t>
  </si>
  <si>
    <t>陳吉祥</t>
  </si>
  <si>
    <t>王宥程</t>
  </si>
  <si>
    <t>江承威</t>
  </si>
  <si>
    <t>李沂謙</t>
  </si>
  <si>
    <t>李佳祐</t>
  </si>
  <si>
    <t>沈秉宏</t>
  </si>
  <si>
    <t>林家毅</t>
  </si>
  <si>
    <t>林耕甫</t>
  </si>
  <si>
    <t>洪上承</t>
  </si>
  <si>
    <t>許志維</t>
  </si>
  <si>
    <t>郭家維</t>
  </si>
  <si>
    <t>陳柏勳</t>
  </si>
  <si>
    <t>謝劉禾</t>
  </si>
  <si>
    <t>蘇煜翔</t>
  </si>
  <si>
    <t>蘇煥鈞</t>
  </si>
  <si>
    <t>温瑞憲</t>
  </si>
  <si>
    <t>王沛慈</t>
  </si>
  <si>
    <t>江宛芸</t>
  </si>
  <si>
    <t>呂宥蓁</t>
  </si>
  <si>
    <t>李宥萱</t>
  </si>
  <si>
    <t>李悅綺</t>
  </si>
  <si>
    <t>徐嫚辰</t>
  </si>
  <si>
    <t>張涵茵</t>
  </si>
  <si>
    <t>張鈺欣</t>
  </si>
  <si>
    <t>黃珮萱</t>
  </si>
  <si>
    <t>黃婉婷</t>
  </si>
  <si>
    <t>歐映辰</t>
  </si>
  <si>
    <t>賴宜岑</t>
  </si>
  <si>
    <t>蘇思綺</t>
  </si>
  <si>
    <t>王宸祐</t>
  </si>
  <si>
    <t>朱鎬恩</t>
  </si>
  <si>
    <t>林子宸</t>
  </si>
  <si>
    <t>林煜軒</t>
  </si>
  <si>
    <t>林裕家</t>
  </si>
  <si>
    <t>林濼淳</t>
  </si>
  <si>
    <t>徐量宥</t>
  </si>
  <si>
    <t>翁杰</t>
  </si>
  <si>
    <t>郭宸佑</t>
  </si>
  <si>
    <t>陳柏宏</t>
  </si>
  <si>
    <t>鄭上鉦</t>
  </si>
  <si>
    <t>謝奕霖</t>
  </si>
  <si>
    <t>黄廷緯</t>
  </si>
  <si>
    <t>李郁欣</t>
  </si>
  <si>
    <t>邱靚云</t>
  </si>
  <si>
    <t>高妍柔</t>
  </si>
  <si>
    <t>張汶淇</t>
  </si>
  <si>
    <t>張潔妤</t>
  </si>
  <si>
    <t>陳誼恩</t>
  </si>
  <si>
    <t>楊子葳</t>
  </si>
  <si>
    <t>劉美惠</t>
  </si>
  <si>
    <t>劉韋彤</t>
  </si>
  <si>
    <t>劉宸臻</t>
  </si>
  <si>
    <t>劉庭瑄</t>
  </si>
  <si>
    <t>蘇玟宜</t>
  </si>
  <si>
    <t>陳仟容</t>
  </si>
  <si>
    <t>沈冠豪</t>
  </si>
  <si>
    <t>卓漢文</t>
  </si>
  <si>
    <t>林宗晟</t>
  </si>
  <si>
    <t>林諺柏</t>
  </si>
  <si>
    <t>陳銘毅</t>
  </si>
  <si>
    <t>黃冠紘</t>
  </si>
  <si>
    <t>黃鋐仁</t>
  </si>
  <si>
    <t>葉濬銘</t>
  </si>
  <si>
    <t>董澄諺</t>
  </si>
  <si>
    <t>劉軒廷</t>
  </si>
  <si>
    <t>鄭智倛</t>
  </si>
  <si>
    <t>戴誌均</t>
  </si>
  <si>
    <t>謝孟修</t>
  </si>
  <si>
    <t>温哲昕</t>
  </si>
  <si>
    <t>曲圓圓</t>
  </si>
  <si>
    <t>吳采蓉</t>
  </si>
  <si>
    <t>吳旻臻</t>
  </si>
  <si>
    <t>李文莉</t>
  </si>
  <si>
    <t>陳思璇</t>
  </si>
  <si>
    <t>陳婉瑀</t>
  </si>
  <si>
    <t>陳詩文</t>
  </si>
  <si>
    <t>黃昱靜</t>
  </si>
  <si>
    <t>廖盈雅</t>
  </si>
  <si>
    <t>劉倢瑜</t>
  </si>
  <si>
    <t>鄭宜庭</t>
  </si>
  <si>
    <t>黄子軒</t>
  </si>
  <si>
    <t>劉宥穎</t>
  </si>
  <si>
    <t>呂柏毅</t>
  </si>
  <si>
    <t>李維哲</t>
  </si>
  <si>
    <t>林九庭</t>
  </si>
  <si>
    <t>林溥億</t>
  </si>
  <si>
    <t>洪陽</t>
  </si>
  <si>
    <t>胡鎮麟</t>
  </si>
  <si>
    <t>陳一夫</t>
  </si>
  <si>
    <t>曾唯碩</t>
  </si>
  <si>
    <t>楊哲閎</t>
  </si>
  <si>
    <t>葉順和</t>
  </si>
  <si>
    <t>鄒鎧宇</t>
  </si>
  <si>
    <t>蕭詠盛</t>
  </si>
  <si>
    <t>朱雅惠</t>
  </si>
  <si>
    <t>李泳萱</t>
  </si>
  <si>
    <t>林姿軒</t>
  </si>
  <si>
    <t>林鈺真</t>
  </si>
  <si>
    <t>洪卉妮</t>
  </si>
  <si>
    <t>陳尹柔</t>
  </si>
  <si>
    <t>陳泑蓉</t>
  </si>
  <si>
    <t>陳品溱</t>
  </si>
  <si>
    <t>陳祉晴</t>
  </si>
  <si>
    <t>黃亭瑄</t>
  </si>
  <si>
    <t>劉于綺</t>
  </si>
  <si>
    <t>鍾瑜娟</t>
  </si>
  <si>
    <t>顏辰臻</t>
  </si>
  <si>
    <t>籃心妤</t>
  </si>
  <si>
    <t>楊宥愷</t>
  </si>
  <si>
    <t>王庭翊</t>
  </si>
  <si>
    <t>王鈺程</t>
  </si>
  <si>
    <t>李雨昌</t>
  </si>
  <si>
    <t>李衍廷</t>
  </si>
  <si>
    <t>周宥紘</t>
  </si>
  <si>
    <t>查嘉凱</t>
  </si>
  <si>
    <t>洪育崙</t>
  </si>
  <si>
    <t>高嘉辰</t>
  </si>
  <si>
    <t>張文宏</t>
  </si>
  <si>
    <t>莊宗晉</t>
  </si>
  <si>
    <t>陳奕翔</t>
  </si>
  <si>
    <t>陳宥安</t>
  </si>
  <si>
    <t>陳柏融</t>
  </si>
  <si>
    <t>謝承豫</t>
  </si>
  <si>
    <t>王韶君</t>
  </si>
  <si>
    <t>林姿妤</t>
  </si>
  <si>
    <t>林宥妘</t>
  </si>
  <si>
    <t>張詠婷</t>
  </si>
  <si>
    <t>許品婕</t>
  </si>
  <si>
    <t>郭靜依</t>
  </si>
  <si>
    <t>陳紆喧</t>
  </si>
  <si>
    <t>陳喬馨</t>
  </si>
  <si>
    <t>楊采耘</t>
  </si>
  <si>
    <t>鄒欣庭</t>
  </si>
  <si>
    <t>趙芸亭</t>
  </si>
  <si>
    <t>蔣宛臻</t>
  </si>
  <si>
    <t>鍾欣彤</t>
  </si>
  <si>
    <t>林曉臻</t>
  </si>
  <si>
    <t>王貫名</t>
  </si>
  <si>
    <t>周均翰</t>
  </si>
  <si>
    <t>林楷彧</t>
  </si>
  <si>
    <t>林銘洋</t>
  </si>
  <si>
    <t>柯宗延</t>
  </si>
  <si>
    <t>胡恩碩</t>
  </si>
  <si>
    <t>陳禾育</t>
  </si>
  <si>
    <t>陳柏諺</t>
  </si>
  <si>
    <t>陳棠宏</t>
  </si>
  <si>
    <t>曾俊維</t>
  </si>
  <si>
    <t>蔡乙賢</t>
  </si>
  <si>
    <t>蔡瑋柏</t>
  </si>
  <si>
    <t>盧政宇</t>
  </si>
  <si>
    <t>謝榳翰</t>
  </si>
  <si>
    <t>王憶琳</t>
  </si>
  <si>
    <t>何芸瑄</t>
  </si>
  <si>
    <t>吳郁晴</t>
  </si>
  <si>
    <t>李芷綾</t>
  </si>
  <si>
    <t>林妤潔</t>
  </si>
  <si>
    <t>林昱琦</t>
  </si>
  <si>
    <t>侯宛妤</t>
  </si>
  <si>
    <t>張佩歆</t>
  </si>
  <si>
    <t>黃子熏</t>
  </si>
  <si>
    <t>黃柏翔</t>
  </si>
  <si>
    <t>葉芸柔</t>
  </si>
  <si>
    <t>蔡函芸</t>
  </si>
  <si>
    <t>鄭旻芝</t>
  </si>
  <si>
    <t>張永宸</t>
  </si>
  <si>
    <t>王崇宇</t>
  </si>
  <si>
    <t>呂翊臣</t>
  </si>
  <si>
    <t>周德銘</t>
  </si>
  <si>
    <t>林士淙</t>
  </si>
  <si>
    <t>孫御家</t>
  </si>
  <si>
    <t>陳子玄</t>
  </si>
  <si>
    <t>陳君彥</t>
  </si>
  <si>
    <t>陳鈞澤</t>
  </si>
  <si>
    <t>陳啓彰</t>
  </si>
  <si>
    <t>程宇浤</t>
  </si>
  <si>
    <t>程尚偉</t>
  </si>
  <si>
    <t>詹博堯</t>
  </si>
  <si>
    <t>蘇品豪</t>
  </si>
  <si>
    <t>王宥云</t>
  </si>
  <si>
    <t>王郁綺</t>
  </si>
  <si>
    <t>李若綺</t>
  </si>
  <si>
    <t>李郁晴</t>
  </si>
  <si>
    <t>李湘琬</t>
  </si>
  <si>
    <t>杜怡庭</t>
  </si>
  <si>
    <t>沈皓柔</t>
  </si>
  <si>
    <t>林思醇</t>
  </si>
  <si>
    <t>張芷晴</t>
  </si>
  <si>
    <t>劉雅芸</t>
  </si>
  <si>
    <t>顏舒晴</t>
  </si>
  <si>
    <t>羅佑晴</t>
  </si>
  <si>
    <t>潘秋娥</t>
  </si>
  <si>
    <t>王旨晟</t>
  </si>
  <si>
    <t>吳宥均</t>
  </si>
  <si>
    <t>吳晙楷</t>
  </si>
  <si>
    <t>李昌毅</t>
  </si>
  <si>
    <t>張丞軒</t>
  </si>
  <si>
    <t>郭律恆</t>
  </si>
  <si>
    <t>游傑勳</t>
  </si>
  <si>
    <t>黃崇軒</t>
  </si>
  <si>
    <t>劉品毅</t>
  </si>
  <si>
    <t>鍾苡忱</t>
  </si>
  <si>
    <t>黄洺喆</t>
  </si>
  <si>
    <t>余佩穎</t>
  </si>
  <si>
    <t>吳家慧</t>
  </si>
  <si>
    <t>李佳蓉</t>
  </si>
  <si>
    <t>李梓湲</t>
  </si>
  <si>
    <t>林妤瑾</t>
  </si>
  <si>
    <t>林宥君</t>
  </si>
  <si>
    <t>郭欣儀</t>
  </si>
  <si>
    <t>郭雅蓁</t>
  </si>
  <si>
    <t>陳旻郁</t>
  </si>
  <si>
    <t>陳俐伶</t>
  </si>
  <si>
    <t>彭芊蓉</t>
  </si>
  <si>
    <t>楊宛儒</t>
  </si>
  <si>
    <t>蔡立盈</t>
  </si>
  <si>
    <t>吳宥萱</t>
  </si>
  <si>
    <t>王亮堯</t>
  </si>
  <si>
    <t>朱育鋌</t>
  </si>
  <si>
    <t>余銍珅</t>
  </si>
  <si>
    <t>李宥</t>
  </si>
  <si>
    <t>沈榆盛</t>
  </si>
  <si>
    <t>易偉忠</t>
  </si>
  <si>
    <t>林弘嶧</t>
  </si>
  <si>
    <t>林宸廷</t>
  </si>
  <si>
    <t>蔡紘瑋</t>
  </si>
  <si>
    <t>賴日新</t>
  </si>
  <si>
    <t>薛名祐</t>
  </si>
  <si>
    <t>方姸筑</t>
  </si>
  <si>
    <t>王昱婷</t>
  </si>
  <si>
    <t>江庭妤</t>
  </si>
  <si>
    <t>吳佳臻</t>
  </si>
  <si>
    <t>呂雅茹</t>
  </si>
  <si>
    <t>周孟慈</t>
  </si>
  <si>
    <t>林奕雯</t>
  </si>
  <si>
    <t>施雅睿</t>
  </si>
  <si>
    <t>莊阡榆</t>
  </si>
  <si>
    <t>許立昀</t>
  </si>
  <si>
    <t>陳藝文</t>
  </si>
  <si>
    <t>彭薈玲</t>
  </si>
  <si>
    <t>楊宜蓁</t>
  </si>
  <si>
    <t>王俞斐</t>
  </si>
  <si>
    <t>王廷云</t>
  </si>
  <si>
    <t>吳長賢</t>
  </si>
  <si>
    <t>李國瑋</t>
  </si>
  <si>
    <t>林坦泰</t>
  </si>
  <si>
    <t>邱子益</t>
  </si>
  <si>
    <t>施又睿</t>
  </si>
  <si>
    <t>許峻瑋</t>
  </si>
  <si>
    <t>郭家侑</t>
  </si>
  <si>
    <t>郭宸熙</t>
  </si>
  <si>
    <t>陳哲宇</t>
  </si>
  <si>
    <t>黃名宏</t>
  </si>
  <si>
    <t>熊予凡</t>
  </si>
  <si>
    <t>劉詠誌</t>
  </si>
  <si>
    <t>黄紹庭</t>
  </si>
  <si>
    <t>何宇茜</t>
  </si>
  <si>
    <t>吳芸安</t>
  </si>
  <si>
    <t>林雨蓉</t>
  </si>
  <si>
    <t>洪語婕</t>
  </si>
  <si>
    <t>洪穎甄</t>
  </si>
  <si>
    <t>唐玉玲</t>
  </si>
  <si>
    <t>張佳琳</t>
  </si>
  <si>
    <t>張庭瑄</t>
  </si>
  <si>
    <t>莊妤柔</t>
  </si>
  <si>
    <t>黃愉然</t>
  </si>
  <si>
    <t>楊宜家</t>
  </si>
  <si>
    <t>詹蕎夢</t>
  </si>
  <si>
    <t>劉芳妤</t>
  </si>
  <si>
    <t>劉鎧伊</t>
  </si>
  <si>
    <t>韓采穎</t>
  </si>
  <si>
    <t>顏儀昇</t>
  </si>
  <si>
    <t>李大鋐</t>
  </si>
  <si>
    <t>李宗諺</t>
  </si>
  <si>
    <t>李韋均</t>
  </si>
  <si>
    <t>李哲銘</t>
  </si>
  <si>
    <t>李浚豪</t>
  </si>
  <si>
    <t>高偉誠</t>
  </si>
  <si>
    <t>張榮廷</t>
  </si>
  <si>
    <t>張榮鈞</t>
  </si>
  <si>
    <t>許高銓</t>
  </si>
  <si>
    <t>楊宗旻</t>
  </si>
  <si>
    <t>楊喬翔</t>
  </si>
  <si>
    <t>蕭覠奕</t>
  </si>
  <si>
    <t>戴啟文</t>
  </si>
  <si>
    <t>凃騫逸</t>
  </si>
  <si>
    <t>王于欣</t>
  </si>
  <si>
    <t>徐千淇</t>
  </si>
  <si>
    <t>許沂蓁</t>
  </si>
  <si>
    <t>陳彥婷</t>
  </si>
  <si>
    <t>陳意姗</t>
  </si>
  <si>
    <t>陳誼綉</t>
  </si>
  <si>
    <t>彭珮琦</t>
  </si>
  <si>
    <t>彭婉嘉</t>
  </si>
  <si>
    <t>黃張怡妏</t>
  </si>
  <si>
    <t>楊侑臻</t>
  </si>
  <si>
    <t>劉千綾</t>
  </si>
  <si>
    <t>潘筱盈</t>
  </si>
  <si>
    <t>戴瑜玟</t>
  </si>
  <si>
    <t>方昱旋</t>
  </si>
  <si>
    <t>江力揚</t>
  </si>
  <si>
    <t>吳非比</t>
  </si>
  <si>
    <t>侯楷泰</t>
  </si>
  <si>
    <t>柯傑耀</t>
  </si>
  <si>
    <t>翁丞毅</t>
  </si>
  <si>
    <t>張玉昇</t>
  </si>
  <si>
    <t>張瑞恩</t>
  </si>
  <si>
    <t>梁家紳</t>
  </si>
  <si>
    <t>黃翊閎</t>
  </si>
  <si>
    <t>劉勇豪</t>
  </si>
  <si>
    <t>潘弘智</t>
  </si>
  <si>
    <t>蔡承益</t>
  </si>
  <si>
    <t>鄧乂亮</t>
  </si>
  <si>
    <t>朱靖渝</t>
  </si>
  <si>
    <t>呂書綺</t>
  </si>
  <si>
    <t>林貞潔</t>
  </si>
  <si>
    <t>林湘苓</t>
  </si>
  <si>
    <t>紀佳怡</t>
  </si>
  <si>
    <t>翁悅晴</t>
  </si>
  <si>
    <t>張皖淳</t>
  </si>
  <si>
    <t>郭怡君</t>
  </si>
  <si>
    <t>陳姿吟</t>
  </si>
  <si>
    <t>陳靖錞</t>
  </si>
  <si>
    <t>陳榆墨</t>
  </si>
  <si>
    <t>楊詠鈞</t>
  </si>
  <si>
    <t>蕭妤儒</t>
  </si>
  <si>
    <t>吳子毅</t>
  </si>
  <si>
    <t>李承諺</t>
  </si>
  <si>
    <t>李承叡</t>
  </si>
  <si>
    <t>李睿恩</t>
  </si>
  <si>
    <t>倪訢睿</t>
  </si>
  <si>
    <t>張文彬</t>
  </si>
  <si>
    <t>陳名庭</t>
  </si>
  <si>
    <t>陳鈿壬</t>
  </si>
  <si>
    <t>傅景揚</t>
  </si>
  <si>
    <t>游尚諺</t>
  </si>
  <si>
    <t>馮宸甫</t>
  </si>
  <si>
    <t>董澄叡</t>
  </si>
  <si>
    <t>劉晏誠</t>
  </si>
  <si>
    <t>潘育凱</t>
  </si>
  <si>
    <t>賴銘偉</t>
  </si>
  <si>
    <t>呂沛宸</t>
  </si>
  <si>
    <t>紀媛茹</t>
  </si>
  <si>
    <t>胡莉禛</t>
  </si>
  <si>
    <t>陳亭諺</t>
  </si>
  <si>
    <t>陳宣穎</t>
  </si>
  <si>
    <t>陳瑋妡</t>
  </si>
  <si>
    <t>楊凱晽</t>
  </si>
  <si>
    <t>楊鏸媗</t>
  </si>
  <si>
    <t>葉璦慈</t>
  </si>
  <si>
    <t>廖婕雯</t>
  </si>
  <si>
    <t>蕭沛慈</t>
  </si>
  <si>
    <t>魏珈瑜</t>
  </si>
  <si>
    <t>蘇祐瀅</t>
  </si>
  <si>
    <t>游秉晟</t>
  </si>
  <si>
    <t>王奕勛</t>
  </si>
  <si>
    <t>吳峻宇</t>
  </si>
  <si>
    <t>林郁恩</t>
  </si>
  <si>
    <t>徐偉哲</t>
  </si>
  <si>
    <t>張維格</t>
  </si>
  <si>
    <t>程禹文</t>
  </si>
  <si>
    <t>楊金穎</t>
  </si>
  <si>
    <t>董坤宸</t>
  </si>
  <si>
    <t>廖宗麒</t>
  </si>
  <si>
    <t>蔡翊誠</t>
  </si>
  <si>
    <t>鄭玄吾</t>
  </si>
  <si>
    <t>蕭文睿</t>
  </si>
  <si>
    <t>王琬柔</t>
  </si>
  <si>
    <t>林宜溱</t>
  </si>
  <si>
    <t>林欣儀</t>
  </si>
  <si>
    <t>侯禹榕</t>
  </si>
  <si>
    <t>施采蓁</t>
  </si>
  <si>
    <t>翁祺家</t>
  </si>
  <si>
    <t>張子彤</t>
  </si>
  <si>
    <t>張侑絹</t>
  </si>
  <si>
    <t>曾宥瑄</t>
  </si>
  <si>
    <t>黃瑧尹</t>
  </si>
  <si>
    <t>董蕎萱</t>
  </si>
  <si>
    <t>楊怡吟</t>
  </si>
  <si>
    <t>卓羿岑</t>
  </si>
  <si>
    <t>黃雋騰</t>
  </si>
  <si>
    <t>江秉桂</t>
  </si>
  <si>
    <t>陳顗仲</t>
  </si>
  <si>
    <t>趙廷威</t>
  </si>
  <si>
    <t>吳品嫻</t>
  </si>
  <si>
    <t>林玗靚</t>
  </si>
  <si>
    <t>林柏妤</t>
  </si>
  <si>
    <t>許筑媗</t>
  </si>
  <si>
    <t>許榆婕</t>
  </si>
  <si>
    <t>郭又寧</t>
  </si>
  <si>
    <t>楊于靚</t>
  </si>
  <si>
    <t>詹瑾宸</t>
  </si>
  <si>
    <t>蘇品雯</t>
  </si>
  <si>
    <t>吳宥緯</t>
  </si>
  <si>
    <t>李昕儒</t>
  </si>
  <si>
    <t>林宥廷</t>
  </si>
  <si>
    <t>許定本</t>
  </si>
  <si>
    <t>郭又箖</t>
  </si>
  <si>
    <t>郭奕辰</t>
  </si>
  <si>
    <t>陳奕熙</t>
  </si>
  <si>
    <t>陳揚秩</t>
  </si>
  <si>
    <t>傅政勳</t>
  </si>
  <si>
    <t>董宥享</t>
  </si>
  <si>
    <t>劉秉翰</t>
  </si>
  <si>
    <t>劉益睿</t>
  </si>
  <si>
    <t>戴宏翔</t>
  </si>
  <si>
    <t>簡博駿</t>
  </si>
  <si>
    <t>王詠晴</t>
  </si>
  <si>
    <t>王詩琁</t>
  </si>
  <si>
    <t>余品樺</t>
  </si>
  <si>
    <t>林妤璇</t>
  </si>
  <si>
    <t>林嘉彤</t>
  </si>
  <si>
    <t>翁薏茜</t>
  </si>
  <si>
    <t>陳沛穎</t>
  </si>
  <si>
    <t>陳宥妤</t>
  </si>
  <si>
    <t>曾淑臻</t>
  </si>
  <si>
    <t>楊雅竹</t>
  </si>
  <si>
    <t>楊顗瑾</t>
  </si>
  <si>
    <t>雷貽婷</t>
  </si>
  <si>
    <t>劉芮汝</t>
  </si>
  <si>
    <t>蔡芯瑜</t>
  </si>
  <si>
    <t>鄭語萱</t>
  </si>
  <si>
    <t>蘇毓媃</t>
  </si>
  <si>
    <t>許家贏</t>
  </si>
  <si>
    <t>郭睿恩</t>
  </si>
  <si>
    <t>鄭竣豪</t>
  </si>
  <si>
    <t>魏名緯</t>
  </si>
  <si>
    <t>王宥婷</t>
  </si>
  <si>
    <t>方昱凱</t>
  </si>
  <si>
    <t>王子傑</t>
  </si>
  <si>
    <t>朱宸鋒</t>
  </si>
  <si>
    <t>吳睿恩</t>
  </si>
  <si>
    <t>沈凱鈞</t>
  </si>
  <si>
    <t>卓靖庭</t>
  </si>
  <si>
    <t>洪崇瀚</t>
  </si>
  <si>
    <t>莊鎔澤</t>
  </si>
  <si>
    <t>楊辰毅</t>
  </si>
  <si>
    <t>董鎧境</t>
  </si>
  <si>
    <t>劉全益</t>
  </si>
  <si>
    <t>劉庭翰</t>
  </si>
  <si>
    <t>蔡翰德</t>
  </si>
  <si>
    <t>蔡竣翔</t>
  </si>
  <si>
    <t>王妏亘</t>
  </si>
  <si>
    <t>王詠薇</t>
  </si>
  <si>
    <t>何思妤</t>
  </si>
  <si>
    <t>李芷瑄</t>
  </si>
  <si>
    <t>周姿邑</t>
  </si>
  <si>
    <t>林宜萱</t>
  </si>
  <si>
    <t>張詠芯</t>
  </si>
  <si>
    <t>陳宣竹</t>
  </si>
  <si>
    <t>曾宇婕</t>
  </si>
  <si>
    <t>劉珮彣</t>
  </si>
  <si>
    <t>蔡喬茵</t>
  </si>
  <si>
    <t>謝侑恣</t>
  </si>
  <si>
    <t>黄憶琳</t>
  </si>
  <si>
    <t>周姿貝</t>
  </si>
  <si>
    <t>江永富</t>
  </si>
  <si>
    <t>李永銘</t>
  </si>
  <si>
    <t>李佳晉</t>
  </si>
  <si>
    <t>沈柏江</t>
  </si>
  <si>
    <t>孫郁翔</t>
  </si>
  <si>
    <t>翁子倫</t>
  </si>
  <si>
    <t>許閔閔</t>
  </si>
  <si>
    <t>郭建志</t>
  </si>
  <si>
    <t>陳柏丞</t>
  </si>
  <si>
    <t>陳洺葰</t>
  </si>
  <si>
    <t>葉儒鴻</t>
  </si>
  <si>
    <t>蔡昇翰</t>
  </si>
  <si>
    <t>謝秉樵</t>
  </si>
  <si>
    <t>蘇芮毅</t>
  </si>
  <si>
    <t>朱庭葳</t>
  </si>
  <si>
    <t>吳怡萱</t>
  </si>
  <si>
    <t>吳芷儀</t>
  </si>
  <si>
    <t>郭于寧</t>
  </si>
  <si>
    <t>陳婕兒</t>
  </si>
  <si>
    <t>陳薇鈞</t>
  </si>
  <si>
    <t>黃姩品</t>
  </si>
  <si>
    <t>黃苡漩</t>
  </si>
  <si>
    <t>楊佳靜</t>
  </si>
  <si>
    <t>董孟昀</t>
  </si>
  <si>
    <t>鄭雅圓</t>
  </si>
  <si>
    <t>鄭伃均</t>
  </si>
  <si>
    <t>籃文圻</t>
  </si>
  <si>
    <t>洪韻涵</t>
  </si>
  <si>
    <t>許惠萍</t>
  </si>
  <si>
    <t>陳柏霖</t>
  </si>
  <si>
    <t>方銘楷</t>
  </si>
  <si>
    <t>王柏崴</t>
  </si>
  <si>
    <t>何奕德</t>
  </si>
  <si>
    <t>呂勝紘</t>
  </si>
  <si>
    <t>李宗凱</t>
  </si>
  <si>
    <t>沈暐宸</t>
  </si>
  <si>
    <t>林僑鵬</t>
  </si>
  <si>
    <t>黃新侑</t>
  </si>
  <si>
    <t>楊翰昇</t>
  </si>
  <si>
    <t>葉翊瑋</t>
  </si>
  <si>
    <t>劉柏巖</t>
  </si>
  <si>
    <t>鄭中瑋</t>
  </si>
  <si>
    <t>黄籿菉</t>
  </si>
  <si>
    <t>江孟軒</t>
  </si>
  <si>
    <t>李岱樺</t>
  </si>
  <si>
    <t>邱佳欣</t>
  </si>
  <si>
    <t>洪緜芯</t>
  </si>
  <si>
    <t>陳采琳</t>
  </si>
  <si>
    <t>陳姿勻</t>
  </si>
  <si>
    <t>陳悅甄</t>
  </si>
  <si>
    <t>陳鈺慈</t>
  </si>
  <si>
    <t>楊庭瑜</t>
  </si>
  <si>
    <t>劉翌安</t>
  </si>
  <si>
    <t>鄭歆柔</t>
  </si>
  <si>
    <t>顏芯琳</t>
  </si>
  <si>
    <t>谷文硯</t>
  </si>
  <si>
    <t>張禎恩</t>
  </si>
  <si>
    <t>郭靖鈴</t>
  </si>
  <si>
    <t>標宥德</t>
  </si>
  <si>
    <t>沈佑峻</t>
  </si>
  <si>
    <t>周侑緯</t>
  </si>
  <si>
    <t>林傳恩</t>
  </si>
  <si>
    <t>張子敬</t>
  </si>
  <si>
    <t>張崇恩</t>
  </si>
  <si>
    <t>莊文昌</t>
  </si>
  <si>
    <t>陳景揚</t>
  </si>
  <si>
    <t>陳裕信</t>
  </si>
  <si>
    <t>黃詠竣</t>
  </si>
  <si>
    <t>楊承叡</t>
  </si>
  <si>
    <t>葉宗達</t>
  </si>
  <si>
    <t>藍郁舜</t>
  </si>
  <si>
    <t>龔宥綸</t>
  </si>
  <si>
    <t>黄柏崴</t>
  </si>
  <si>
    <t>方邑僑</t>
  </si>
  <si>
    <t>王翊蘋</t>
  </si>
  <si>
    <t>王靚淳</t>
  </si>
  <si>
    <t>林雨軒</t>
  </si>
  <si>
    <t>林庭熏</t>
  </si>
  <si>
    <t>施鑌芸</t>
  </si>
  <si>
    <t>張宇辰</t>
  </si>
  <si>
    <t>陳湘妤</t>
  </si>
  <si>
    <t>鄂芠宣</t>
  </si>
  <si>
    <t>黃稚喻</t>
  </si>
  <si>
    <t>楊昕庭</t>
  </si>
  <si>
    <t>葉晉妤</t>
  </si>
  <si>
    <t>盧慧紜</t>
  </si>
  <si>
    <t>凃凱華</t>
  </si>
  <si>
    <t>王濬洋</t>
  </si>
  <si>
    <t>王俊凱</t>
  </si>
  <si>
    <t>田湘宏</t>
  </si>
  <si>
    <t>吳向恩</t>
  </si>
  <si>
    <t>吳承翰</t>
  </si>
  <si>
    <t>吳橙宥</t>
  </si>
  <si>
    <t>邱才嘉</t>
  </si>
  <si>
    <t>洪駿偉</t>
  </si>
  <si>
    <t>徐正儒</t>
  </si>
  <si>
    <t>徐秉睿</t>
  </si>
  <si>
    <t>陳冠廷</t>
  </si>
  <si>
    <t>陳柏翰</t>
  </si>
  <si>
    <t>黃惟鼎</t>
  </si>
  <si>
    <t>蘇志杰</t>
  </si>
  <si>
    <t>王宥惠</t>
  </si>
  <si>
    <t>朱婷誼</t>
  </si>
  <si>
    <t>李芷芸</t>
  </si>
  <si>
    <t>李湘盈</t>
  </si>
  <si>
    <t>林品瑄</t>
  </si>
  <si>
    <t>邱淳湘</t>
  </si>
  <si>
    <t>湯千艾</t>
  </si>
  <si>
    <t>楊佳旂</t>
  </si>
  <si>
    <t>葉又慈</t>
  </si>
  <si>
    <t>詹穎欣</t>
  </si>
  <si>
    <t>劉珈慧</t>
  </si>
  <si>
    <t>劉錦妙</t>
  </si>
  <si>
    <t>謝承恩</t>
  </si>
  <si>
    <t>簡秋婷</t>
  </si>
  <si>
    <t>葉博硯</t>
  </si>
  <si>
    <t>陳昊</t>
  </si>
  <si>
    <t>吳岳陽</t>
  </si>
  <si>
    <t>吳冠毅</t>
  </si>
  <si>
    <t>吳鑫鮮</t>
  </si>
  <si>
    <t>胡庭維</t>
  </si>
  <si>
    <t>張家凱</t>
  </si>
  <si>
    <t>陳文翔</t>
  </si>
  <si>
    <t>游凱傑</t>
  </si>
  <si>
    <t>黃楷育</t>
  </si>
  <si>
    <t>葉恩齊</t>
  </si>
  <si>
    <t>劉竑慶</t>
  </si>
  <si>
    <t>樂美佑</t>
  </si>
  <si>
    <t>蔡佳叡</t>
  </si>
  <si>
    <t>鄭叡軒</t>
  </si>
  <si>
    <t>謝佑昇</t>
  </si>
  <si>
    <t>余佩蓁</t>
  </si>
  <si>
    <t>李哀雨薰</t>
  </si>
  <si>
    <t>林佳誼</t>
  </si>
  <si>
    <t>涂昭華</t>
  </si>
  <si>
    <t>張芷畇</t>
  </si>
  <si>
    <t>張婷鈞</t>
  </si>
  <si>
    <t>曾儀萍</t>
  </si>
  <si>
    <t>黃聆旻</t>
  </si>
  <si>
    <t>葉恩彩</t>
  </si>
  <si>
    <t>榮樂樂</t>
  </si>
  <si>
    <t>劉欣玥</t>
  </si>
  <si>
    <t>劉曉函</t>
  </si>
  <si>
    <t>蔡芸甄</t>
  </si>
  <si>
    <t>魏嘉慧</t>
  </si>
  <si>
    <t>黄歆媛</t>
  </si>
  <si>
    <t>王宸昱</t>
  </si>
  <si>
    <t>王浚濠</t>
  </si>
  <si>
    <t>吳愛杰</t>
  </si>
  <si>
    <t>莊仁杰</t>
  </si>
  <si>
    <t>陳柏奎</t>
  </si>
  <si>
    <t>陳祈佑</t>
  </si>
  <si>
    <t>曾繁宸</t>
  </si>
  <si>
    <t>黃昱翔</t>
  </si>
  <si>
    <t>楊己寬</t>
  </si>
  <si>
    <t>楊詠勝</t>
  </si>
  <si>
    <t>董冠明</t>
  </si>
  <si>
    <t>蕭紘志</t>
  </si>
  <si>
    <t>龔晉億</t>
  </si>
  <si>
    <t>方鈺婷</t>
  </si>
  <si>
    <t>江品頤</t>
  </si>
  <si>
    <t>何嘉欣</t>
  </si>
  <si>
    <t>李昀潔</t>
  </si>
  <si>
    <t>李雨潔</t>
  </si>
  <si>
    <t>李嘉榆</t>
  </si>
  <si>
    <t>林湲臻</t>
  </si>
  <si>
    <t>梁羽柔</t>
  </si>
  <si>
    <t>麥富娟</t>
  </si>
  <si>
    <t>曾沛雯</t>
  </si>
  <si>
    <t>董姵儀</t>
  </si>
  <si>
    <t>劉淑惠</t>
  </si>
  <si>
    <t>謝幸媛</t>
  </si>
  <si>
    <t>李承燁</t>
  </si>
  <si>
    <t>李羿</t>
  </si>
  <si>
    <t>洪丞育</t>
  </si>
  <si>
    <t>梁宗翰</t>
  </si>
  <si>
    <t>許銘升</t>
  </si>
  <si>
    <t>郭侑璁</t>
  </si>
  <si>
    <t>陳政霖</t>
  </si>
  <si>
    <t>曾善麟</t>
  </si>
  <si>
    <t>黃子侑</t>
  </si>
  <si>
    <t>楊鎧嘉</t>
  </si>
  <si>
    <t>葉洺佑</t>
  </si>
  <si>
    <t>劉豊成</t>
  </si>
  <si>
    <t>蔡立興</t>
  </si>
  <si>
    <t>鄭暐翰</t>
  </si>
  <si>
    <t>顏柏瀚</t>
  </si>
  <si>
    <t>朱姮臻</t>
  </si>
  <si>
    <t>吳昱蓁</t>
  </si>
  <si>
    <t>李侑珊</t>
  </si>
  <si>
    <t>卓玥嫣</t>
  </si>
  <si>
    <t>林宣棱</t>
  </si>
  <si>
    <t>張芯榕</t>
  </si>
  <si>
    <t>張芷瑄</t>
  </si>
  <si>
    <t>許諭瑄</t>
  </si>
  <si>
    <t>陳沛姍</t>
  </si>
  <si>
    <t>陳莞婷</t>
  </si>
  <si>
    <t>蔡婷玫</t>
  </si>
  <si>
    <t>賴宜宣</t>
  </si>
  <si>
    <t>賴柏妤</t>
  </si>
  <si>
    <t>楊珈瑀</t>
  </si>
  <si>
    <t>蔡詠霖</t>
  </si>
  <si>
    <t>黄昱盛</t>
  </si>
  <si>
    <t>王柏翔</t>
  </si>
  <si>
    <t>王崠丞</t>
  </si>
  <si>
    <t>李沅霖</t>
  </si>
  <si>
    <t>林彥君</t>
  </si>
  <si>
    <t>查鈺安</t>
  </si>
  <si>
    <t>張舜凱</t>
  </si>
  <si>
    <t>郭綜鎧</t>
  </si>
  <si>
    <t>陳子傑</t>
  </si>
  <si>
    <t>陳亞力</t>
  </si>
  <si>
    <t>黃翊誠</t>
  </si>
  <si>
    <t>趙逸澄</t>
  </si>
  <si>
    <t>劉澔謙</t>
  </si>
  <si>
    <t>蔡沛軒</t>
  </si>
  <si>
    <t>戴東元</t>
  </si>
  <si>
    <t>李宸銨</t>
  </si>
  <si>
    <t>李瑋婕</t>
  </si>
  <si>
    <t>卓羿廷</t>
  </si>
  <si>
    <t>邵欣儀</t>
  </si>
  <si>
    <t>查鈺馨</t>
  </si>
  <si>
    <t>高婕瑜</t>
  </si>
  <si>
    <t>梁毓書</t>
  </si>
  <si>
    <t>許芮函</t>
  </si>
  <si>
    <t>郭雅欣</t>
  </si>
  <si>
    <t>陳羽杉</t>
  </si>
  <si>
    <t>陳妤瑄</t>
  </si>
  <si>
    <t>陳道琪</t>
  </si>
  <si>
    <t>歐映彤</t>
  </si>
  <si>
    <t>黃玲玉</t>
  </si>
  <si>
    <t>朱郁璿</t>
  </si>
  <si>
    <t>吳驊恩</t>
  </si>
  <si>
    <t>馬士傑</t>
  </si>
  <si>
    <t>張淯翔</t>
  </si>
  <si>
    <t>曹祐嘉</t>
  </si>
  <si>
    <t>許智勝</t>
  </si>
  <si>
    <t>郭兆軒</t>
  </si>
  <si>
    <t>陳有志</t>
  </si>
  <si>
    <t>楊孟諴</t>
  </si>
  <si>
    <t>葉俊銘</t>
  </si>
  <si>
    <t>劉昱顯</t>
  </si>
  <si>
    <t>蔡祐宸</t>
  </si>
  <si>
    <t>鮑洧鋐</t>
  </si>
  <si>
    <t>毛畇晴</t>
  </si>
  <si>
    <t>王亞沁</t>
  </si>
  <si>
    <t>王昱淇</t>
  </si>
  <si>
    <t>李語瑄</t>
  </si>
  <si>
    <t>姚詠心</t>
  </si>
  <si>
    <t>洪子宜</t>
  </si>
  <si>
    <t>馬子晴</t>
  </si>
  <si>
    <t>張芸恩</t>
  </si>
  <si>
    <t>許力云</t>
  </si>
  <si>
    <t>陳品諠</t>
  </si>
  <si>
    <t>陳湘子</t>
  </si>
  <si>
    <t>楊振涵</t>
  </si>
  <si>
    <t>蔡一菁</t>
  </si>
  <si>
    <t>蕭怡珊</t>
  </si>
  <si>
    <t>林育德</t>
  </si>
  <si>
    <t>郭品君</t>
  </si>
  <si>
    <t>郭伊婧</t>
  </si>
  <si>
    <t>吳宇翔</t>
  </si>
  <si>
    <t>李侑軒</t>
  </si>
  <si>
    <t>林聖傑</t>
  </si>
  <si>
    <t>邵唯恩</t>
  </si>
  <si>
    <t>洪泳樑</t>
  </si>
  <si>
    <t>紀研皓</t>
  </si>
  <si>
    <t>張明勝</t>
  </si>
  <si>
    <t>陳彥佐</t>
  </si>
  <si>
    <t>馮宸鼎</t>
  </si>
  <si>
    <t>黃士育</t>
  </si>
  <si>
    <t>賴奕豪</t>
  </si>
  <si>
    <t>戴成豪</t>
  </si>
  <si>
    <t>蘇于翔</t>
  </si>
  <si>
    <t>王淮錡</t>
  </si>
  <si>
    <t>吳玗宣</t>
  </si>
  <si>
    <t>李品潁</t>
  </si>
  <si>
    <t>林文美</t>
  </si>
  <si>
    <t>林書亭</t>
  </si>
  <si>
    <t>張芯瑀</t>
  </si>
  <si>
    <t>許慈恩</t>
  </si>
  <si>
    <t>郭依寰</t>
  </si>
  <si>
    <t>陳羿靜</t>
  </si>
  <si>
    <t>麥富蓉</t>
  </si>
  <si>
    <t>董昀鑫</t>
  </si>
  <si>
    <t>歐蓓臻</t>
  </si>
  <si>
    <t>潘昱晴</t>
  </si>
  <si>
    <t>鄭伃倢</t>
  </si>
  <si>
    <t>徐翌倫</t>
  </si>
  <si>
    <t>方雅萱</t>
  </si>
  <si>
    <t>王晉元</t>
  </si>
  <si>
    <t>李瑞澄</t>
  </si>
  <si>
    <t>林加盛</t>
  </si>
  <si>
    <t>林君豪</t>
  </si>
  <si>
    <t>林佳佑</t>
  </si>
  <si>
    <t>張晉嘉</t>
  </si>
  <si>
    <t>陳孟澤</t>
  </si>
  <si>
    <t>陳泳太</t>
  </si>
  <si>
    <t>劉仰哲</t>
  </si>
  <si>
    <t>謝侑翔</t>
  </si>
  <si>
    <t>羅宇鋐</t>
  </si>
  <si>
    <t>蘇柏豪</t>
  </si>
  <si>
    <t>黄譯樟</t>
  </si>
  <si>
    <t>王渝婷</t>
  </si>
  <si>
    <t>朱育穎</t>
  </si>
  <si>
    <t>李維禔</t>
  </si>
  <si>
    <t>周宛錡</t>
  </si>
  <si>
    <t>林昱均</t>
  </si>
  <si>
    <t>洪愉茹</t>
  </si>
  <si>
    <t>陳佳惠</t>
  </si>
  <si>
    <t>黃文儀</t>
  </si>
  <si>
    <t>黃禹涵</t>
  </si>
  <si>
    <t>黃姵錡</t>
  </si>
  <si>
    <t>葉于菱</t>
  </si>
  <si>
    <t>鄭曼甯</t>
  </si>
  <si>
    <t>賴夷柔</t>
  </si>
  <si>
    <t>薛淳予</t>
  </si>
  <si>
    <t>黄恩潔</t>
  </si>
  <si>
    <t>康嘉珈</t>
  </si>
  <si>
    <t>裘瑛琪</t>
  </si>
  <si>
    <t>王冠程</t>
  </si>
  <si>
    <t>田渝銜</t>
  </si>
  <si>
    <t>吳玟叡</t>
  </si>
  <si>
    <t>李廷淵</t>
  </si>
  <si>
    <t>李育正</t>
  </si>
  <si>
    <t>洪紹倫</t>
  </si>
  <si>
    <t>容名甫</t>
  </si>
  <si>
    <t>張峻維</t>
  </si>
  <si>
    <t>郭東瑋</t>
  </si>
  <si>
    <t>陳信翰</t>
  </si>
  <si>
    <t>陳瑞廷</t>
  </si>
  <si>
    <t>劉明翰</t>
  </si>
  <si>
    <t>蔡昀陞</t>
  </si>
  <si>
    <t>蕭維德</t>
  </si>
  <si>
    <t>李芷芯</t>
  </si>
  <si>
    <t>宜靜榆</t>
  </si>
  <si>
    <t>林沛彣</t>
  </si>
  <si>
    <t>林欣霈</t>
  </si>
  <si>
    <t>林郁庭</t>
  </si>
  <si>
    <t>施莉琳</t>
  </si>
  <si>
    <t>陳睿姸</t>
  </si>
  <si>
    <t>楊諭昕</t>
  </si>
  <si>
    <t>藍品伊</t>
  </si>
  <si>
    <t>蘇芮歆</t>
  </si>
  <si>
    <t>蘇意涵</t>
  </si>
  <si>
    <t>王姿甯</t>
  </si>
  <si>
    <t>吳政育</t>
  </si>
  <si>
    <t>王玉菁</t>
  </si>
  <si>
    <t>蔡宗燁</t>
  </si>
  <si>
    <t>王柏驍</t>
  </si>
  <si>
    <t>周揚庭</t>
  </si>
  <si>
    <t>林宗緯</t>
  </si>
  <si>
    <t>林冠佑</t>
  </si>
  <si>
    <t>林博献</t>
  </si>
  <si>
    <t>張致豪</t>
  </si>
  <si>
    <t>陳奕安</t>
  </si>
  <si>
    <t>陳宥辰</t>
  </si>
  <si>
    <t>彭致盛</t>
  </si>
  <si>
    <t>楊頂彣</t>
  </si>
  <si>
    <t>蔡博宇</t>
  </si>
  <si>
    <t>鄭文翔</t>
  </si>
  <si>
    <t>蕭名洋</t>
  </si>
  <si>
    <t>尹衍慈</t>
  </si>
  <si>
    <t>吳婕妘</t>
  </si>
  <si>
    <t>李芠安</t>
  </si>
  <si>
    <t>沈佳純</t>
  </si>
  <si>
    <t>林姿婷</t>
  </si>
  <si>
    <t>林宣如</t>
  </si>
  <si>
    <t>林筠珮</t>
  </si>
  <si>
    <t>陳儀汶</t>
  </si>
  <si>
    <t>陳謙瑜</t>
  </si>
  <si>
    <t>彭家歆</t>
  </si>
  <si>
    <t>董碧軒</t>
  </si>
  <si>
    <t>劉卉珊</t>
  </si>
  <si>
    <t>蔡欣怡</t>
  </si>
  <si>
    <t>盧姝穎</t>
  </si>
  <si>
    <t>凃芊妤</t>
  </si>
  <si>
    <t>張晟翰</t>
  </si>
  <si>
    <t>李天永</t>
  </si>
  <si>
    <t>林彥閔</t>
  </si>
  <si>
    <t>邱峻宥</t>
  </si>
  <si>
    <t>洪俊煌</t>
  </si>
  <si>
    <t>張丞鎧</t>
  </si>
  <si>
    <t>陳書賢</t>
  </si>
  <si>
    <t>曾洛脩</t>
  </si>
  <si>
    <t>黃仁泓</t>
  </si>
  <si>
    <t>劉宇祥</t>
  </si>
  <si>
    <t>劉諺勳</t>
  </si>
  <si>
    <t>蔡汶泰</t>
  </si>
  <si>
    <t>黄奕儒</t>
  </si>
  <si>
    <t>王姿佩</t>
  </si>
  <si>
    <t>王苡梵</t>
  </si>
  <si>
    <t>林玫馨</t>
  </si>
  <si>
    <t>姚依昀</t>
  </si>
  <si>
    <t>徐欣緹</t>
  </si>
  <si>
    <t>徐嘉彤</t>
  </si>
  <si>
    <t>張育瑈</t>
  </si>
  <si>
    <t>張穎甄</t>
  </si>
  <si>
    <t>陳沛蓁</t>
  </si>
  <si>
    <t>陳翊真</t>
  </si>
  <si>
    <t>陳裔依</t>
  </si>
  <si>
    <t>陳僾宣</t>
  </si>
  <si>
    <t>黃子涵</t>
  </si>
  <si>
    <t>黃庭宜</t>
  </si>
  <si>
    <t>陳泓聿</t>
  </si>
  <si>
    <t>雍苡脩</t>
  </si>
  <si>
    <t>趙子祥</t>
  </si>
  <si>
    <t>蔣森</t>
  </si>
  <si>
    <t>于家恩</t>
  </si>
  <si>
    <t>王薇嘉</t>
  </si>
  <si>
    <t>朱芮儀</t>
  </si>
  <si>
    <t>呂宥縉</t>
  </si>
  <si>
    <t>林佳儀</t>
  </si>
  <si>
    <t>張雅涵</t>
  </si>
  <si>
    <t>陳宇安</t>
  </si>
  <si>
    <t>陳姸蓁</t>
  </si>
  <si>
    <t>詹雯琪</t>
  </si>
  <si>
    <t>鍾佳妤</t>
  </si>
  <si>
    <t>嚴心妤</t>
  </si>
  <si>
    <t>楊欣培</t>
  </si>
  <si>
    <t>孔德敬</t>
  </si>
  <si>
    <t>王智清</t>
  </si>
  <si>
    <t>李恆緯</t>
  </si>
  <si>
    <t>李鑫澤</t>
  </si>
  <si>
    <t>林柏瑜</t>
  </si>
  <si>
    <t>許廷楷</t>
  </si>
  <si>
    <t>陳年禾</t>
  </si>
  <si>
    <t>程子誠</t>
  </si>
  <si>
    <t>劉羿呈</t>
  </si>
  <si>
    <t>蕭鈺霖</t>
  </si>
  <si>
    <t>謝鎮宇</t>
  </si>
  <si>
    <t>江宜莙</t>
  </si>
  <si>
    <t>李芊瑢</t>
  </si>
  <si>
    <t>李瑀潔</t>
  </si>
  <si>
    <t>李鳳溱</t>
  </si>
  <si>
    <t>周宸菱</t>
  </si>
  <si>
    <t>侯寀筠</t>
  </si>
  <si>
    <t>侯寀靖</t>
  </si>
  <si>
    <t>姚芠歆</t>
  </si>
  <si>
    <t>許綵瑩</t>
  </si>
  <si>
    <t>郭于瑄</t>
  </si>
  <si>
    <t>陳品嫻</t>
  </si>
  <si>
    <t>陳思宇</t>
  </si>
  <si>
    <t>楊紫甯</t>
  </si>
  <si>
    <t>劉羿均</t>
  </si>
  <si>
    <t>歐陽宇步</t>
  </si>
  <si>
    <t>鄭珮妤</t>
  </si>
  <si>
    <t>戴以媗</t>
  </si>
  <si>
    <t>曾瑞鍇</t>
  </si>
  <si>
    <t>黃品錚</t>
  </si>
  <si>
    <t>謝宜汶</t>
  </si>
  <si>
    <t>林明蓁</t>
  </si>
  <si>
    <t>性別</t>
  </si>
  <si>
    <t>男</t>
  </si>
  <si>
    <t>女</t>
  </si>
  <si>
    <t>學生</t>
  </si>
  <si>
    <t>許云綺</t>
  </si>
  <si>
    <t>蘇琍铖</t>
  </si>
  <si>
    <t>陳亮羽</t>
  </si>
  <si>
    <t>身高</t>
  </si>
  <si>
    <t>男</t>
    <phoneticPr fontId="1" type="noConversion"/>
  </si>
  <si>
    <t>女</t>
    <phoneticPr fontId="1" type="noConversion"/>
  </si>
  <si>
    <t>總體重</t>
    <phoneticPr fontId="1" type="noConversion"/>
  </si>
  <si>
    <t>永康國中110學年度「家長會盃」班際拔河賽報名暨體重登錄表</t>
    <phoneticPr fontId="1" type="noConversion"/>
  </si>
  <si>
    <t>____________________※ 導師簽核章後再送體育組</t>
    <phoneticPr fontId="1" type="noConversion"/>
  </si>
  <si>
    <t>※ 體重資料由健康中心統一提供，各班可向健康中心索取資料。(班級留存)</t>
    <phoneticPr fontId="1" type="noConversion"/>
  </si>
  <si>
    <t>※ 體重資料由健康中心統一提供，各班可向健康中心索取資料。(體育組留存)</t>
    <phoneticPr fontId="1" type="noConversion"/>
  </si>
  <si>
    <t>人員體重參考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</si>
</sst>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新細明體"/>
      <family val="1"/>
      <charset val="136"/>
    </font>
    <font>
      <sz val="18"/>
      <color theme="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8"/>
      <color theme="1"/>
      <name val="新細明體"/>
      <family val="1"/>
      <charset val="136"/>
    </font>
    <font>
      <sz val="16"/>
      <color theme="0"/>
      <name val="標楷體"/>
      <family val="4"/>
      <charset val="136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12">
    <dxf>
      <font>
        <color theme="0"/>
      </font>
    </dxf>
    <dxf>
      <fill>
        <patternFill patternType="none">
          <bgColor auto="1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topLeftCell="A7" zoomScale="40" zoomScaleNormal="40" workbookViewId="0">
      <selection activeCell="AD16" sqref="AD16"/>
    </sheetView>
  </sheetViews>
  <sheetFormatPr defaultColWidth="9.109375" defaultRowHeight="24.6"/>
  <cols>
    <col min="1" max="2" width="7.33203125" style="2" customWidth="1"/>
    <col min="3" max="4" width="12" style="2" customWidth="1"/>
    <col min="5" max="5" width="6.6640625" style="2" customWidth="1"/>
    <col min="6" max="6" width="1.88671875" style="2" customWidth="1"/>
    <col min="7" max="8" width="7.33203125" style="2" customWidth="1"/>
    <col min="9" max="10" width="12" style="2" customWidth="1"/>
    <col min="11" max="11" width="6.6640625" style="2" customWidth="1"/>
    <col min="12" max="12" width="1.88671875" style="2" customWidth="1"/>
    <col min="13" max="14" width="7.33203125" style="2" customWidth="1"/>
    <col min="15" max="16" width="12" style="2" customWidth="1"/>
    <col min="17" max="18" width="6.6640625" style="2" customWidth="1"/>
    <col min="19" max="19" width="5" style="7" hidden="1" customWidth="1"/>
    <col min="20" max="20" width="7.109375" style="3" customWidth="1"/>
    <col min="21" max="21" width="11" style="3" customWidth="1"/>
    <col min="22" max="22" width="11.109375" style="3" customWidth="1"/>
    <col min="23" max="23" width="9.109375" style="3" hidden="1" customWidth="1"/>
    <col min="24" max="24" width="7.109375" style="3" customWidth="1"/>
    <col min="25" max="25" width="11" style="3" customWidth="1"/>
    <col min="26" max="26" width="11.109375" style="3" customWidth="1"/>
    <col min="27" max="16384" width="9.109375" style="2"/>
  </cols>
  <sheetData>
    <row r="1" spans="1:26" s="1" customFormat="1" ht="38.25" customHeight="1">
      <c r="A1" s="47" t="s">
        <v>1395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"/>
      <c r="S1" s="7"/>
      <c r="T1" s="3"/>
      <c r="U1" s="3"/>
      <c r="V1" s="3"/>
      <c r="W1" s="3"/>
      <c r="X1" s="3"/>
      <c r="Y1" s="3"/>
      <c r="Z1" s="3"/>
    </row>
    <row r="2" spans="1:26" s="5" customFormat="1" ht="38.25" customHeight="1">
      <c r="A2" s="48" t="s">
        <v>11</v>
      </c>
      <c r="B2" s="48"/>
      <c r="C2" s="48"/>
      <c r="D2" s="50">
        <v>110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4"/>
    </row>
    <row r="3" spans="1:26" s="5" customFormat="1" ht="38.25" customHeight="1">
      <c r="A3" s="49" t="s">
        <v>10</v>
      </c>
      <c r="B3" s="49"/>
      <c r="C3" s="49"/>
      <c r="D3" s="50" t="s">
        <v>1396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14"/>
    </row>
    <row r="4" spans="1:26" ht="38.25" customHeight="1" thickBot="1">
      <c r="U4" s="30"/>
    </row>
    <row r="5" spans="1:26" s="3" customFormat="1" ht="38.25" customHeight="1">
      <c r="A5" s="45" t="s">
        <v>0</v>
      </c>
      <c r="B5" s="46"/>
      <c r="C5" s="43" t="str">
        <f>IF(E7&gt;0,"名單有誤請重新確認","440 KG以下")</f>
        <v>440 KG以下</v>
      </c>
      <c r="D5" s="43"/>
      <c r="E5" s="44"/>
      <c r="G5" s="45" t="s">
        <v>1</v>
      </c>
      <c r="H5" s="46"/>
      <c r="I5" s="43" t="str">
        <f>IF(K7&gt;0,"名單有誤請重新確認","520 KG以下")</f>
        <v>520 KG以下</v>
      </c>
      <c r="J5" s="43"/>
      <c r="K5" s="44"/>
      <c r="M5" s="45" t="s">
        <v>2</v>
      </c>
      <c r="N5" s="46"/>
      <c r="O5" s="43" t="str">
        <f>IF(P6&gt;4,"男生名單有誤請重新確認","500 KG以下")</f>
        <v>500 KG以下</v>
      </c>
      <c r="P5" s="43"/>
      <c r="Q5" s="44"/>
      <c r="S5" s="52" t="s">
        <v>1399</v>
      </c>
      <c r="T5" s="52"/>
      <c r="U5" s="52"/>
      <c r="V5" s="52"/>
      <c r="W5" s="52"/>
      <c r="X5" s="52"/>
      <c r="Y5" s="52"/>
      <c r="Z5" s="52"/>
    </row>
    <row r="6" spans="1:26" s="3" customFormat="1" ht="38.25" customHeight="1">
      <c r="A6" s="18"/>
      <c r="B6" s="12"/>
      <c r="C6" s="12"/>
      <c r="D6" s="12"/>
      <c r="E6" s="19"/>
      <c r="G6" s="18"/>
      <c r="H6" s="12"/>
      <c r="I6" s="12"/>
      <c r="J6" s="12"/>
      <c r="K6" s="19"/>
      <c r="M6" s="18"/>
      <c r="N6" s="12"/>
      <c r="O6" s="29">
        <f>COUNTIF(Q8:Q15,"女")</f>
        <v>0</v>
      </c>
      <c r="P6" s="29">
        <f>COUNTIF(Q8:Q15,"男")</f>
        <v>0</v>
      </c>
      <c r="Q6" s="19"/>
      <c r="S6" s="7"/>
    </row>
    <row r="7" spans="1:26" s="3" customFormat="1" ht="38.25" customHeight="1">
      <c r="A7" s="20" t="s">
        <v>9</v>
      </c>
      <c r="B7" s="9" t="s">
        <v>4</v>
      </c>
      <c r="C7" s="9" t="s">
        <v>6</v>
      </c>
      <c r="D7" s="9" t="s">
        <v>8</v>
      </c>
      <c r="E7" s="21">
        <f>COUNTIF(E8:E15,"男")+COUNTIF(E19:E20,"男")</f>
        <v>0</v>
      </c>
      <c r="G7" s="20" t="s">
        <v>9</v>
      </c>
      <c r="H7" s="9" t="s">
        <v>4</v>
      </c>
      <c r="I7" s="9" t="s">
        <v>6</v>
      </c>
      <c r="J7" s="9" t="s">
        <v>8</v>
      </c>
      <c r="K7" s="21">
        <f>COUNTIF(K8:K15,"女")+COUNTIF(K19:K20,"女")</f>
        <v>0</v>
      </c>
      <c r="M7" s="20" t="s">
        <v>9</v>
      </c>
      <c r="N7" s="9" t="s">
        <v>4</v>
      </c>
      <c r="O7" s="9" t="s">
        <v>6</v>
      </c>
      <c r="P7" s="9" t="s">
        <v>8</v>
      </c>
      <c r="Q7" s="22"/>
      <c r="R7" s="12"/>
      <c r="S7" s="31" t="s">
        <v>1392</v>
      </c>
      <c r="T7" s="34" t="s">
        <v>3</v>
      </c>
      <c r="U7" s="32" t="s">
        <v>5</v>
      </c>
      <c r="V7" s="32" t="s">
        <v>7</v>
      </c>
      <c r="W7" s="33" t="s">
        <v>1393</v>
      </c>
      <c r="X7" s="34" t="s">
        <v>3</v>
      </c>
      <c r="Y7" s="32" t="s">
        <v>5</v>
      </c>
      <c r="Z7" s="32" t="s">
        <v>7</v>
      </c>
    </row>
    <row r="8" spans="1:26" s="3" customFormat="1" ht="38.25" customHeight="1">
      <c r="A8" s="20">
        <v>1</v>
      </c>
      <c r="B8" s="17"/>
      <c r="C8" s="9" t="str">
        <f>IFERROR(VLOOKUP(VALUE($D$2&amp;IF(B8&lt;10,"0"&amp;B8,B8)),'全校名冊&amp;體重'!$C:$M,7,0),"")</f>
        <v/>
      </c>
      <c r="D8" s="10" t="str">
        <f>IFERROR(ROUNDDOWN(VLOOKUP(VALUE($D$2&amp;IF(B8&lt;10,"0"&amp;B8,B8)),'全校名冊&amp;體重'!$C:$M,10,0),1),"")</f>
        <v/>
      </c>
      <c r="E8" s="22" t="str">
        <f>IFERROR(VLOOKUP(VALUE($D$2&amp;IF(B8&lt;10,"0"&amp;B8,B8)),'全校名冊&amp;體重'!$C:$M,9,0),"")</f>
        <v/>
      </c>
      <c r="G8" s="20">
        <v>1</v>
      </c>
      <c r="H8" s="17"/>
      <c r="I8" s="9" t="str">
        <f>IFERROR(VLOOKUP(VALUE($D$2&amp;IF(H8&lt;10,"0"&amp;H8,H8)),'全校名冊&amp;體重'!$C:$M,7,0),"")</f>
        <v/>
      </c>
      <c r="J8" s="10" t="str">
        <f>IFERROR(ROUNDDOWN(VLOOKUP(VALUE($D$2&amp;IF(H8&lt;10,"0"&amp;H8,H8)),'全校名冊&amp;體重'!$C:$M,10,0),1),"")</f>
        <v/>
      </c>
      <c r="K8" s="22" t="str">
        <f>IFERROR(VLOOKUP(VALUE($D$2&amp;IF(H8&lt;10,"0"&amp;H8,H8)),'全校名冊&amp;體重'!$C:$M,9,0),"")</f>
        <v/>
      </c>
      <c r="M8" s="20">
        <v>1</v>
      </c>
      <c r="N8" s="17"/>
      <c r="O8" s="9" t="str">
        <f>IFERROR(VLOOKUP(VALUE($D$2&amp;IF(N8&lt;10,"0"&amp;N8,N8)),'全校名冊&amp;體重'!$C:$M,7,0),"")</f>
        <v/>
      </c>
      <c r="P8" s="10" t="str">
        <f>IFERROR(ROUNDDOWN(VLOOKUP(VALUE($D$2&amp;IF(N8&lt;10,"0"&amp;N8,N8)),'全校名冊&amp;體重'!$C:$M,10,0),1),"")</f>
        <v/>
      </c>
      <c r="Q8" s="22" t="str">
        <f>IFERROR(VLOOKUP(VALUE($D$2&amp;IF(N8&lt;10,"0"&amp;N8,N8)),'全校名冊&amp;體重'!$C:$M,9,0),"")</f>
        <v/>
      </c>
      <c r="R8" s="12"/>
      <c r="S8" s="8">
        <v>1</v>
      </c>
      <c r="T8" s="9">
        <f>IFERROR(VLOOKUP($D$2&amp;$S$7&amp;"-"&amp;$S8,'全校名冊&amp;體重'!$A:$M,7,0),"")</f>
        <v>1</v>
      </c>
      <c r="U8" s="9" t="str">
        <f>IFERROR(LEFT(VLOOKUP($D$2&amp;$S$7&amp;"-"&amp;$S8,'全校名冊&amp;體重'!$A:$M,9,0),1)&amp;"○"&amp;MID(VLOOKUP($D$2&amp;$S$7&amp;"-"&amp;$S8,'全校名冊&amp;體重'!$A:$M,9,0),3,2),"")</f>
        <v>王○仁</v>
      </c>
      <c r="V8" s="9">
        <f>IFERROR(VLOOKUP($D$2&amp;$S$7&amp;"-"&amp;$S8,'全校名冊&amp;體重'!$A:$M,12,0),"")</f>
        <v>65.7</v>
      </c>
      <c r="W8" s="9">
        <v>1</v>
      </c>
      <c r="X8" s="9">
        <f>IFERROR(VLOOKUP($D$2&amp;$W$7&amp;"-"&amp;$S8,'全校名冊&amp;體重'!$A:$M,7,0),"")</f>
        <v>14</v>
      </c>
      <c r="Y8" s="9" t="str">
        <f>IFERROR(LEFT(VLOOKUP($D$2&amp;$W$7&amp;"-"&amp;$S8,'全校名冊&amp;體重'!$A:$M,9,0),1)&amp;"○"&amp;MID(VLOOKUP($D$2&amp;$W$7&amp;"-"&amp;$S8,'全校名冊&amp;體重'!$A:$M,9,0),3,2),"")</f>
        <v>尤○庭</v>
      </c>
      <c r="Z8" s="9">
        <f>IFERROR(VLOOKUP($D$2&amp;$W$7&amp;"-"&amp;$S8,'全校名冊&amp;體重'!$A:$M,12,0),"")</f>
        <v>56.5</v>
      </c>
    </row>
    <row r="9" spans="1:26" s="3" customFormat="1" ht="38.25" customHeight="1">
      <c r="A9" s="20">
        <v>2</v>
      </c>
      <c r="B9" s="17"/>
      <c r="C9" s="9" t="str">
        <f>IFERROR(VLOOKUP(VALUE($D$2&amp;IF(B9&lt;10,"0"&amp;B9,B9)),'全校名冊&amp;體重'!$C:$M,7,0),"")</f>
        <v/>
      </c>
      <c r="D9" s="10" t="str">
        <f>IFERROR(ROUNDDOWN(VLOOKUP(VALUE($D$2&amp;IF(B9&lt;10,"0"&amp;B9,B9)),'全校名冊&amp;體重'!$C:$M,10,0),1),"")</f>
        <v/>
      </c>
      <c r="E9" s="22" t="str">
        <f>IFERROR(VLOOKUP(VALUE($D$2&amp;IF(B9&lt;10,"0"&amp;B9,B9)),'全校名冊&amp;體重'!$C:$M,9,0),"")</f>
        <v/>
      </c>
      <c r="G9" s="20">
        <v>2</v>
      </c>
      <c r="H9" s="17"/>
      <c r="I9" s="9" t="str">
        <f>IFERROR(VLOOKUP(VALUE($D$2&amp;IF(H9&lt;10,"0"&amp;H9,H9)),'全校名冊&amp;體重'!$C:$M,7,0),"")</f>
        <v/>
      </c>
      <c r="J9" s="10" t="str">
        <f>IFERROR(ROUNDDOWN(VLOOKUP(VALUE($D$2&amp;IF(H9&lt;10,"0"&amp;H9,H9)),'全校名冊&amp;體重'!$C:$M,10,0),1),"")</f>
        <v/>
      </c>
      <c r="K9" s="22" t="str">
        <f>IFERROR(VLOOKUP(VALUE($D$2&amp;IF(H9&lt;10,"0"&amp;H9,H9)),'全校名冊&amp;體重'!$C:$M,9,0),"")</f>
        <v/>
      </c>
      <c r="M9" s="20">
        <v>2</v>
      </c>
      <c r="N9" s="17"/>
      <c r="O9" s="9" t="str">
        <f>IFERROR(VLOOKUP(VALUE($D$2&amp;IF(N9&lt;10,"0"&amp;N9,N9)),'全校名冊&amp;體重'!$C:$M,7,0),"")</f>
        <v/>
      </c>
      <c r="P9" s="10" t="str">
        <f>IFERROR(ROUNDDOWN(VLOOKUP(VALUE($D$2&amp;IF(N9&lt;10,"0"&amp;N9,N9)),'全校名冊&amp;體重'!$C:$M,10,0),1),"")</f>
        <v/>
      </c>
      <c r="Q9" s="22" t="str">
        <f>IFERROR(VLOOKUP(VALUE($D$2&amp;IF(N9&lt;10,"0"&amp;N9,N9)),'全校名冊&amp;體重'!$C:$M,9,0),"")</f>
        <v/>
      </c>
      <c r="R9" s="12"/>
      <c r="S9" s="8">
        <v>2</v>
      </c>
      <c r="T9" s="9">
        <f>IFERROR(VLOOKUP($D$2&amp;$S$7&amp;"-"&amp;$S9,'全校名冊&amp;體重'!$A:$M,7,0),"")</f>
        <v>2</v>
      </c>
      <c r="U9" s="11" t="str">
        <f>IFERROR(LEFT(VLOOKUP($D$2&amp;$S$7&amp;"-"&amp;$S9,'全校名冊&amp;體重'!$A:$M,9,0),1)&amp;"○"&amp;MID(VLOOKUP($D$2&amp;$S$7&amp;"-"&amp;$S9,'全校名冊&amp;體重'!$A:$M,9,0),3,2),"")</f>
        <v>匡○</v>
      </c>
      <c r="V9" s="9">
        <f>IFERROR(VLOOKUP($D$2&amp;$S$7&amp;"-"&amp;$S9,'全校名冊&amp;體重'!$A:$M,12,0),"")</f>
        <v>75</v>
      </c>
      <c r="W9" s="9">
        <v>2</v>
      </c>
      <c r="X9" s="9">
        <f>IFERROR(VLOOKUP($D$2&amp;$W$7&amp;"-"&amp;$S9,'全校名冊&amp;體重'!$A:$M,7,0),"")</f>
        <v>15</v>
      </c>
      <c r="Y9" s="11" t="str">
        <f>IFERROR(LEFT(VLOOKUP($D$2&amp;$W$7&amp;"-"&amp;$S9,'全校名冊&amp;體重'!$A:$M,9,0),1)&amp;"○"&amp;MID(VLOOKUP($D$2&amp;$W$7&amp;"-"&amp;$S9,'全校名冊&amp;體重'!$A:$M,9,0),3,2),"")</f>
        <v>王○芹</v>
      </c>
      <c r="Z9" s="9">
        <f>IFERROR(VLOOKUP($D$2&amp;$W$7&amp;"-"&amp;$S9,'全校名冊&amp;體重'!$A:$M,12,0),"")</f>
        <v>61.2</v>
      </c>
    </row>
    <row r="10" spans="1:26" s="3" customFormat="1" ht="38.25" customHeight="1">
      <c r="A10" s="20">
        <v>3</v>
      </c>
      <c r="B10" s="17"/>
      <c r="C10" s="9" t="str">
        <f>IFERROR(VLOOKUP(VALUE($D$2&amp;IF(B10&lt;10,"0"&amp;B10,B10)),'全校名冊&amp;體重'!$C:$M,7,0),"")</f>
        <v/>
      </c>
      <c r="D10" s="10" t="str">
        <f>IFERROR(ROUNDDOWN(VLOOKUP(VALUE($D$2&amp;IF(B10&lt;10,"0"&amp;B10,B10)),'全校名冊&amp;體重'!$C:$M,10,0),1),"")</f>
        <v/>
      </c>
      <c r="E10" s="22" t="str">
        <f>IFERROR(VLOOKUP(VALUE($D$2&amp;IF(B10&lt;10,"0"&amp;B10,B10)),'全校名冊&amp;體重'!$C:$M,9,0),"")</f>
        <v/>
      </c>
      <c r="G10" s="20">
        <v>3</v>
      </c>
      <c r="H10" s="17"/>
      <c r="I10" s="9" t="str">
        <f>IFERROR(VLOOKUP(VALUE($D$2&amp;IF(H10&lt;10,"0"&amp;H10,H10)),'全校名冊&amp;體重'!$C:$M,7,0),"")</f>
        <v/>
      </c>
      <c r="J10" s="10" t="str">
        <f>IFERROR(ROUNDDOWN(VLOOKUP(VALUE($D$2&amp;IF(H10&lt;10,"0"&amp;H10,H10)),'全校名冊&amp;體重'!$C:$M,10,0),1),"")</f>
        <v/>
      </c>
      <c r="K10" s="22" t="str">
        <f>IFERROR(VLOOKUP(VALUE($D$2&amp;IF(H10&lt;10,"0"&amp;H10,H10)),'全校名冊&amp;體重'!$C:$M,9,0),"")</f>
        <v/>
      </c>
      <c r="M10" s="20">
        <v>3</v>
      </c>
      <c r="N10" s="17"/>
      <c r="O10" s="9" t="str">
        <f>IFERROR(VLOOKUP(VALUE($D$2&amp;IF(N10&lt;10,"0"&amp;N10,N10)),'全校名冊&amp;體重'!$C:$M,7,0),"")</f>
        <v/>
      </c>
      <c r="P10" s="10" t="str">
        <f>IFERROR(ROUNDDOWN(VLOOKUP(VALUE($D$2&amp;IF(N10&lt;10,"0"&amp;N10,N10)),'全校名冊&amp;體重'!$C:$M,10,0),1),"")</f>
        <v/>
      </c>
      <c r="Q10" s="22" t="str">
        <f>IFERROR(VLOOKUP(VALUE($D$2&amp;IF(N10&lt;10,"0"&amp;N10,N10)),'全校名冊&amp;體重'!$C:$M,9,0),"")</f>
        <v/>
      </c>
      <c r="R10" s="12"/>
      <c r="S10" s="8">
        <v>3</v>
      </c>
      <c r="T10" s="9">
        <f>IFERROR(VLOOKUP($D$2&amp;$S$7&amp;"-"&amp;$S10,'全校名冊&amp;體重'!$A:$M,7,0),"")</f>
        <v>3</v>
      </c>
      <c r="U10" s="11" t="str">
        <f>IFERROR(LEFT(VLOOKUP($D$2&amp;$S$7&amp;"-"&amp;$S10,'全校名冊&amp;體重'!$A:$M,9,0),1)&amp;"○"&amp;MID(VLOOKUP($D$2&amp;$S$7&amp;"-"&amp;$S10,'全校名冊&amp;體重'!$A:$M,9,0),3,2),"")</f>
        <v>李○諴</v>
      </c>
      <c r="V10" s="9">
        <f>IFERROR(VLOOKUP($D$2&amp;$S$7&amp;"-"&amp;$S10,'全校名冊&amp;體重'!$A:$M,12,0),"")</f>
        <v>64.400000000000006</v>
      </c>
      <c r="W10" s="9">
        <v>3</v>
      </c>
      <c r="X10" s="9">
        <f>IFERROR(VLOOKUP($D$2&amp;$W$7&amp;"-"&amp;$S10,'全校名冊&amp;體重'!$A:$M,7,0),"")</f>
        <v>16</v>
      </c>
      <c r="Y10" s="11" t="str">
        <f>IFERROR(LEFT(VLOOKUP($D$2&amp;$W$7&amp;"-"&amp;$S10,'全校名冊&amp;體重'!$A:$M,9,0),1)&amp;"○"&amp;MID(VLOOKUP($D$2&amp;$W$7&amp;"-"&amp;$S10,'全校名冊&amp;體重'!$A:$M,9,0),3,2),"")</f>
        <v>吳○芳</v>
      </c>
      <c r="Z10" s="9">
        <f>IFERROR(VLOOKUP($D$2&amp;$W$7&amp;"-"&amp;$S10,'全校名冊&amp;體重'!$A:$M,12,0),"")</f>
        <v>56.3</v>
      </c>
    </row>
    <row r="11" spans="1:26" s="3" customFormat="1" ht="38.25" customHeight="1">
      <c r="A11" s="20">
        <v>4</v>
      </c>
      <c r="B11" s="17"/>
      <c r="C11" s="9" t="str">
        <f>IFERROR(VLOOKUP(VALUE($D$2&amp;IF(B11&lt;10,"0"&amp;B11,B11)),'全校名冊&amp;體重'!$C:$M,7,0),"")</f>
        <v/>
      </c>
      <c r="D11" s="10" t="str">
        <f>IFERROR(ROUNDDOWN(VLOOKUP(VALUE($D$2&amp;IF(B11&lt;10,"0"&amp;B11,B11)),'全校名冊&amp;體重'!$C:$M,10,0),1),"")</f>
        <v/>
      </c>
      <c r="E11" s="22" t="str">
        <f>IFERROR(VLOOKUP(VALUE($D$2&amp;IF(B11&lt;10,"0"&amp;B11,B11)),'全校名冊&amp;體重'!$C:$M,9,0),"")</f>
        <v/>
      </c>
      <c r="G11" s="20">
        <v>4</v>
      </c>
      <c r="H11" s="17"/>
      <c r="I11" s="9" t="str">
        <f>IFERROR(VLOOKUP(VALUE($D$2&amp;IF(H11&lt;10,"0"&amp;H11,H11)),'全校名冊&amp;體重'!$C:$M,7,0),"")</f>
        <v/>
      </c>
      <c r="J11" s="10" t="str">
        <f>IFERROR(ROUNDDOWN(VLOOKUP(VALUE($D$2&amp;IF(H11&lt;10,"0"&amp;H11,H11)),'全校名冊&amp;體重'!$C:$M,10,0),1),"")</f>
        <v/>
      </c>
      <c r="K11" s="22" t="str">
        <f>IFERROR(VLOOKUP(VALUE($D$2&amp;IF(H11&lt;10,"0"&amp;H11,H11)),'全校名冊&amp;體重'!$C:$M,9,0),"")</f>
        <v/>
      </c>
      <c r="M11" s="20">
        <v>4</v>
      </c>
      <c r="N11" s="17"/>
      <c r="O11" s="9" t="str">
        <f>IFERROR(VLOOKUP(VALUE($D$2&amp;IF(N11&lt;10,"0"&amp;N11,N11)),'全校名冊&amp;體重'!$C:$M,7,0),"")</f>
        <v/>
      </c>
      <c r="P11" s="10" t="str">
        <f>IFERROR(ROUNDDOWN(VLOOKUP(VALUE($D$2&amp;IF(N11&lt;10,"0"&amp;N11,N11)),'全校名冊&amp;體重'!$C:$M,10,0),1),"")</f>
        <v/>
      </c>
      <c r="Q11" s="22" t="str">
        <f>IFERROR(VLOOKUP(VALUE($D$2&amp;IF(N11&lt;10,"0"&amp;N11,N11)),'全校名冊&amp;體重'!$C:$M,9,0),"")</f>
        <v/>
      </c>
      <c r="R11" s="12"/>
      <c r="S11" s="8">
        <v>4</v>
      </c>
      <c r="T11" s="9">
        <f>IFERROR(VLOOKUP($D$2&amp;$S$7&amp;"-"&amp;$S11,'全校名冊&amp;體重'!$A:$M,7,0),"")</f>
        <v>4</v>
      </c>
      <c r="U11" s="11" t="str">
        <f>IFERROR(LEFT(VLOOKUP($D$2&amp;$S$7&amp;"-"&amp;$S11,'全校名冊&amp;體重'!$A:$M,9,0),1)&amp;"○"&amp;MID(VLOOKUP($D$2&amp;$S$7&amp;"-"&amp;$S11,'全校名冊&amp;體重'!$A:$M,9,0),3,2),"")</f>
        <v>沈○澤</v>
      </c>
      <c r="V11" s="9">
        <f>IFERROR(VLOOKUP($D$2&amp;$S$7&amp;"-"&amp;$S11,'全校名冊&amp;體重'!$A:$M,12,0),"")</f>
        <v>53.6</v>
      </c>
      <c r="W11" s="9">
        <v>4</v>
      </c>
      <c r="X11" s="9">
        <f>IFERROR(VLOOKUP($D$2&amp;$W$7&amp;"-"&amp;$S11,'全校名冊&amp;體重'!$A:$M,7,0),"")</f>
        <v>17</v>
      </c>
      <c r="Y11" s="11" t="str">
        <f>IFERROR(LEFT(VLOOKUP($D$2&amp;$W$7&amp;"-"&amp;$S11,'全校名冊&amp;體重'!$A:$M,9,0),1)&amp;"○"&amp;MID(VLOOKUP($D$2&amp;$W$7&amp;"-"&amp;$S11,'全校名冊&amp;體重'!$A:$M,9,0),3,2),"")</f>
        <v>吳○錚</v>
      </c>
      <c r="Z11" s="9">
        <f>IFERROR(VLOOKUP($D$2&amp;$W$7&amp;"-"&amp;$S11,'全校名冊&amp;體重'!$A:$M,12,0),"")</f>
        <v>62.8</v>
      </c>
    </row>
    <row r="12" spans="1:26" s="3" customFormat="1" ht="38.25" customHeight="1">
      <c r="A12" s="20">
        <v>5</v>
      </c>
      <c r="B12" s="17"/>
      <c r="C12" s="9" t="str">
        <f>IFERROR(VLOOKUP(VALUE($D$2&amp;IF(B12&lt;10,"0"&amp;B12,B12)),'全校名冊&amp;體重'!$C:$M,7,0),"")</f>
        <v/>
      </c>
      <c r="D12" s="10" t="str">
        <f>IFERROR(ROUNDDOWN(VLOOKUP(VALUE($D$2&amp;IF(B12&lt;10,"0"&amp;B12,B12)),'全校名冊&amp;體重'!$C:$M,10,0),1),"")</f>
        <v/>
      </c>
      <c r="E12" s="22" t="str">
        <f>IFERROR(VLOOKUP(VALUE($D$2&amp;IF(B12&lt;10,"0"&amp;B12,B12)),'全校名冊&amp;體重'!$C:$M,9,0),"")</f>
        <v/>
      </c>
      <c r="G12" s="20">
        <v>5</v>
      </c>
      <c r="H12" s="17"/>
      <c r="I12" s="9" t="str">
        <f>IFERROR(VLOOKUP(VALUE($D$2&amp;IF(H12&lt;10,"0"&amp;H12,H12)),'全校名冊&amp;體重'!$C:$M,7,0),"")</f>
        <v/>
      </c>
      <c r="J12" s="10" t="str">
        <f>IFERROR(ROUNDDOWN(VLOOKUP(VALUE($D$2&amp;IF(H12&lt;10,"0"&amp;H12,H12)),'全校名冊&amp;體重'!$C:$M,10,0),1),"")</f>
        <v/>
      </c>
      <c r="K12" s="22" t="str">
        <f>IFERROR(VLOOKUP(VALUE($D$2&amp;IF(H12&lt;10,"0"&amp;H12,H12)),'全校名冊&amp;體重'!$C:$M,9,0),"")</f>
        <v/>
      </c>
      <c r="M12" s="20">
        <v>5</v>
      </c>
      <c r="N12" s="17"/>
      <c r="O12" s="9" t="str">
        <f>IFERROR(VLOOKUP(VALUE($D$2&amp;IF(N12&lt;10,"0"&amp;N12,N12)),'全校名冊&amp;體重'!$C:$M,7,0),"")</f>
        <v/>
      </c>
      <c r="P12" s="10" t="str">
        <f>IFERROR(ROUNDDOWN(VLOOKUP(VALUE($D$2&amp;IF(N12&lt;10,"0"&amp;N12,N12)),'全校名冊&amp;體重'!$C:$M,10,0),1),"")</f>
        <v/>
      </c>
      <c r="Q12" s="22" t="str">
        <f>IFERROR(VLOOKUP(VALUE($D$2&amp;IF(N12&lt;10,"0"&amp;N12,N12)),'全校名冊&amp;體重'!$C:$M,9,0),"")</f>
        <v/>
      </c>
      <c r="R12" s="12"/>
      <c r="S12" s="8">
        <v>5</v>
      </c>
      <c r="T12" s="9">
        <f>IFERROR(VLOOKUP($D$2&amp;$S$7&amp;"-"&amp;$S12,'全校名冊&amp;體重'!$A:$M,7,0),"")</f>
        <v>5</v>
      </c>
      <c r="U12" s="11" t="str">
        <f>IFERROR(LEFT(VLOOKUP($D$2&amp;$S$7&amp;"-"&amp;$S12,'全校名冊&amp;體重'!$A:$M,9,0),1)&amp;"○"&amp;MID(VLOOKUP($D$2&amp;$S$7&amp;"-"&amp;$S12,'全校名冊&amp;體重'!$A:$M,9,0),3,2),"")</f>
        <v>林○聞</v>
      </c>
      <c r="V12" s="9">
        <f>IFERROR(VLOOKUP($D$2&amp;$S$7&amp;"-"&amp;$S12,'全校名冊&amp;體重'!$A:$M,12,0),"")</f>
        <v>81.3</v>
      </c>
      <c r="W12" s="9">
        <v>5</v>
      </c>
      <c r="X12" s="9">
        <f>IFERROR(VLOOKUP($D$2&amp;$W$7&amp;"-"&amp;$S12,'全校名冊&amp;體重'!$A:$M,7,0),"")</f>
        <v>18</v>
      </c>
      <c r="Y12" s="11" t="str">
        <f>IFERROR(LEFT(VLOOKUP($D$2&amp;$W$7&amp;"-"&amp;$S12,'全校名冊&amp;體重'!$A:$M,9,0),1)&amp;"○"&amp;MID(VLOOKUP($D$2&amp;$W$7&amp;"-"&amp;$S12,'全校名冊&amp;體重'!$A:$M,9,0),3,2),"")</f>
        <v>紀○惠</v>
      </c>
      <c r="Z12" s="9">
        <f>IFERROR(VLOOKUP($D$2&amp;$W$7&amp;"-"&amp;$S12,'全校名冊&amp;體重'!$A:$M,12,0),"")</f>
        <v>71.8</v>
      </c>
    </row>
    <row r="13" spans="1:26" s="3" customFormat="1" ht="38.25" customHeight="1">
      <c r="A13" s="20">
        <v>6</v>
      </c>
      <c r="B13" s="17"/>
      <c r="C13" s="9" t="str">
        <f>IFERROR(VLOOKUP(VALUE($D$2&amp;IF(B13&lt;10,"0"&amp;B13,B13)),'全校名冊&amp;體重'!$C:$M,7,0),"")</f>
        <v/>
      </c>
      <c r="D13" s="10" t="str">
        <f>IFERROR(ROUNDDOWN(VLOOKUP(VALUE($D$2&amp;IF(B13&lt;10,"0"&amp;B13,B13)),'全校名冊&amp;體重'!$C:$M,10,0),1),"")</f>
        <v/>
      </c>
      <c r="E13" s="22" t="str">
        <f>IFERROR(VLOOKUP(VALUE($D$2&amp;IF(B13&lt;10,"0"&amp;B13,B13)),'全校名冊&amp;體重'!$C:$M,9,0),"")</f>
        <v/>
      </c>
      <c r="G13" s="20">
        <v>6</v>
      </c>
      <c r="H13" s="17"/>
      <c r="I13" s="9" t="str">
        <f>IFERROR(VLOOKUP(VALUE($D$2&amp;IF(H13&lt;10,"0"&amp;H13,H13)),'全校名冊&amp;體重'!$C:$M,7,0),"")</f>
        <v/>
      </c>
      <c r="J13" s="10" t="str">
        <f>IFERROR(ROUNDDOWN(VLOOKUP(VALUE($D$2&amp;IF(H13&lt;10,"0"&amp;H13,H13)),'全校名冊&amp;體重'!$C:$M,10,0),1),"")</f>
        <v/>
      </c>
      <c r="K13" s="22" t="str">
        <f>IFERROR(VLOOKUP(VALUE($D$2&amp;IF(H13&lt;10,"0"&amp;H13,H13)),'全校名冊&amp;體重'!$C:$M,9,0),"")</f>
        <v/>
      </c>
      <c r="M13" s="20">
        <v>6</v>
      </c>
      <c r="N13" s="17"/>
      <c r="O13" s="9" t="str">
        <f>IFERROR(VLOOKUP(VALUE($D$2&amp;IF(N13&lt;10,"0"&amp;N13,N13)),'全校名冊&amp;體重'!$C:$M,7,0),"")</f>
        <v/>
      </c>
      <c r="P13" s="10" t="str">
        <f>IFERROR(ROUNDDOWN(VLOOKUP(VALUE($D$2&amp;IF(N13&lt;10,"0"&amp;N13,N13)),'全校名冊&amp;體重'!$C:$M,10,0),1),"")</f>
        <v/>
      </c>
      <c r="Q13" s="22" t="str">
        <f>IFERROR(VLOOKUP(VALUE($D$2&amp;IF(N13&lt;10,"0"&amp;N13,N13)),'全校名冊&amp;體重'!$C:$M,9,0),"")</f>
        <v/>
      </c>
      <c r="R13" s="12"/>
      <c r="S13" s="8">
        <v>6</v>
      </c>
      <c r="T13" s="9">
        <f>IFERROR(VLOOKUP($D$2&amp;$S$7&amp;"-"&amp;$S13,'全校名冊&amp;體重'!$A:$M,7,0),"")</f>
        <v>6</v>
      </c>
      <c r="U13" s="11" t="str">
        <f>IFERROR(LEFT(VLOOKUP($D$2&amp;$S$7&amp;"-"&amp;$S13,'全校名冊&amp;體重'!$A:$M,9,0),1)&amp;"○"&amp;MID(VLOOKUP($D$2&amp;$S$7&amp;"-"&amp;$S13,'全校名冊&amp;體重'!$A:$M,9,0),3,2),"")</f>
        <v>張○德</v>
      </c>
      <c r="V13" s="9">
        <f>IFERROR(VLOOKUP($D$2&amp;$S$7&amp;"-"&amp;$S13,'全校名冊&amp;體重'!$A:$M,12,0),"")</f>
        <v>36.200000000000003</v>
      </c>
      <c r="W13" s="9">
        <v>6</v>
      </c>
      <c r="X13" s="9">
        <f>IFERROR(VLOOKUP($D$2&amp;$W$7&amp;"-"&amp;$S13,'全校名冊&amp;體重'!$A:$M,7,0),"")</f>
        <v>19</v>
      </c>
      <c r="Y13" s="11" t="str">
        <f>IFERROR(LEFT(VLOOKUP($D$2&amp;$W$7&amp;"-"&amp;$S13,'全校名冊&amp;體重'!$A:$M,9,0),1)&amp;"○"&amp;MID(VLOOKUP($D$2&amp;$W$7&amp;"-"&amp;$S13,'全校名冊&amp;體重'!$A:$M,9,0),3,2),"")</f>
        <v>張○宣</v>
      </c>
      <c r="Z13" s="9">
        <f>IFERROR(VLOOKUP($D$2&amp;$W$7&amp;"-"&amp;$S13,'全校名冊&amp;體重'!$A:$M,12,0),"")</f>
        <v>57.4</v>
      </c>
    </row>
    <row r="14" spans="1:26" s="3" customFormat="1" ht="38.25" customHeight="1">
      <c r="A14" s="20">
        <v>7</v>
      </c>
      <c r="B14" s="17"/>
      <c r="C14" s="9" t="str">
        <f>IFERROR(VLOOKUP(VALUE($D$2&amp;IF(B14&lt;10,"0"&amp;B14,B14)),'全校名冊&amp;體重'!$C:$M,7,0),"")</f>
        <v/>
      </c>
      <c r="D14" s="10" t="str">
        <f>IFERROR(ROUNDDOWN(VLOOKUP(VALUE($D$2&amp;IF(B14&lt;10,"0"&amp;B14,B14)),'全校名冊&amp;體重'!$C:$M,10,0),1),"")</f>
        <v/>
      </c>
      <c r="E14" s="22" t="str">
        <f>IFERROR(VLOOKUP(VALUE($D$2&amp;IF(B14&lt;10,"0"&amp;B14,B14)),'全校名冊&amp;體重'!$C:$M,9,0),"")</f>
        <v/>
      </c>
      <c r="G14" s="20">
        <v>7</v>
      </c>
      <c r="H14" s="17"/>
      <c r="I14" s="9" t="str">
        <f>IFERROR(VLOOKUP(VALUE($D$2&amp;IF(H14&lt;10,"0"&amp;H14,H14)),'全校名冊&amp;體重'!$C:$M,7,0),"")</f>
        <v/>
      </c>
      <c r="J14" s="10" t="str">
        <f>IFERROR(ROUNDDOWN(VLOOKUP(VALUE($D$2&amp;IF(H14&lt;10,"0"&amp;H14,H14)),'全校名冊&amp;體重'!$C:$M,10,0),1),"")</f>
        <v/>
      </c>
      <c r="K14" s="22" t="str">
        <f>IFERROR(VLOOKUP(VALUE($D$2&amp;IF(H14&lt;10,"0"&amp;H14,H14)),'全校名冊&amp;體重'!$C:$M,9,0),"")</f>
        <v/>
      </c>
      <c r="M14" s="20">
        <v>7</v>
      </c>
      <c r="N14" s="17"/>
      <c r="O14" s="9" t="str">
        <f>IFERROR(VLOOKUP(VALUE($D$2&amp;IF(N14&lt;10,"0"&amp;N14,N14)),'全校名冊&amp;體重'!$C:$M,7,0),"")</f>
        <v/>
      </c>
      <c r="P14" s="10" t="str">
        <f>IFERROR(ROUNDDOWN(VLOOKUP(VALUE($D$2&amp;IF(N14&lt;10,"0"&amp;N14,N14)),'全校名冊&amp;體重'!$C:$M,10,0),1),"")</f>
        <v/>
      </c>
      <c r="Q14" s="22" t="str">
        <f>IFERROR(VLOOKUP(VALUE($D$2&amp;IF(N14&lt;10,"0"&amp;N14,N14)),'全校名冊&amp;體重'!$C:$M,9,0),"")</f>
        <v/>
      </c>
      <c r="R14" s="12"/>
      <c r="S14" s="8">
        <v>7</v>
      </c>
      <c r="T14" s="9">
        <f>IFERROR(VLOOKUP($D$2&amp;$S$7&amp;"-"&amp;$S14,'全校名冊&amp;體重'!$A:$M,7,0),"")</f>
        <v>7</v>
      </c>
      <c r="U14" s="11" t="str">
        <f>IFERROR(LEFT(VLOOKUP($D$2&amp;$S$7&amp;"-"&amp;$S14,'全校名冊&amp;體重'!$A:$M,9,0),1)&amp;"○"&amp;MID(VLOOKUP($D$2&amp;$S$7&amp;"-"&amp;$S14,'全校名冊&amp;體重'!$A:$M,9,0),3,2),"")</f>
        <v>郭○葳</v>
      </c>
      <c r="V14" s="9">
        <f>IFERROR(VLOOKUP($D$2&amp;$S$7&amp;"-"&amp;$S14,'全校名冊&amp;體重'!$A:$M,12,0),"")</f>
        <v>43.1</v>
      </c>
      <c r="W14" s="9">
        <v>7</v>
      </c>
      <c r="X14" s="9">
        <f>IFERROR(VLOOKUP($D$2&amp;$W$7&amp;"-"&amp;$S14,'全校名冊&amp;體重'!$A:$M,7,0),"")</f>
        <v>20</v>
      </c>
      <c r="Y14" s="11" t="str">
        <f>IFERROR(LEFT(VLOOKUP($D$2&amp;$W$7&amp;"-"&amp;$S14,'全校名冊&amp;體重'!$A:$M,9,0),1)&amp;"○"&amp;MID(VLOOKUP($D$2&amp;$W$7&amp;"-"&amp;$S14,'全校名冊&amp;體重'!$A:$M,9,0),3,2),"")</f>
        <v>張○恆</v>
      </c>
      <c r="Z14" s="9">
        <f>IFERROR(VLOOKUP($D$2&amp;$W$7&amp;"-"&amp;$S14,'全校名冊&amp;體重'!$A:$M,12,0),"")</f>
        <v>43.6</v>
      </c>
    </row>
    <row r="15" spans="1:26" s="3" customFormat="1" ht="38.25" customHeight="1">
      <c r="A15" s="20">
        <v>8</v>
      </c>
      <c r="B15" s="17"/>
      <c r="C15" s="9" t="str">
        <f>IFERROR(VLOOKUP(VALUE($D$2&amp;IF(B15&lt;10,"0"&amp;B15,B15)),'全校名冊&amp;體重'!$C:$M,7,0),"")</f>
        <v/>
      </c>
      <c r="D15" s="10" t="str">
        <f>IFERROR(ROUNDDOWN(VLOOKUP(VALUE($D$2&amp;IF(B15&lt;10,"0"&amp;B15,B15)),'全校名冊&amp;體重'!$C:$M,10,0),1),"")</f>
        <v/>
      </c>
      <c r="E15" s="22" t="str">
        <f>IFERROR(VLOOKUP(VALUE($D$2&amp;IF(B15&lt;10,"0"&amp;B15,B15)),'全校名冊&amp;體重'!$C:$M,9,0),"")</f>
        <v/>
      </c>
      <c r="G15" s="20">
        <v>8</v>
      </c>
      <c r="H15" s="17"/>
      <c r="I15" s="9" t="str">
        <f>IFERROR(VLOOKUP(VALUE($D$2&amp;IF(H15&lt;10,"0"&amp;H15,H15)),'全校名冊&amp;體重'!$C:$M,7,0),"")</f>
        <v/>
      </c>
      <c r="J15" s="10" t="str">
        <f>IFERROR(ROUNDDOWN(VLOOKUP(VALUE($D$2&amp;IF(H15&lt;10,"0"&amp;H15,H15)),'全校名冊&amp;體重'!$C:$M,10,0),1),"")</f>
        <v/>
      </c>
      <c r="K15" s="22" t="str">
        <f>IFERROR(VLOOKUP(VALUE($D$2&amp;IF(H15&lt;10,"0"&amp;H15,H15)),'全校名冊&amp;體重'!$C:$M,9,0),"")</f>
        <v/>
      </c>
      <c r="M15" s="20">
        <v>8</v>
      </c>
      <c r="N15" s="17"/>
      <c r="O15" s="9" t="str">
        <f>IFERROR(VLOOKUP(VALUE($D$2&amp;IF(N15&lt;10,"0"&amp;N15,N15)),'全校名冊&amp;體重'!$C:$M,7,0),"")</f>
        <v/>
      </c>
      <c r="P15" s="10" t="str">
        <f>IFERROR(ROUNDDOWN(VLOOKUP(VALUE($D$2&amp;IF(N15&lt;10,"0"&amp;N15,N15)),'全校名冊&amp;體重'!$C:$M,10,0),1),"")</f>
        <v/>
      </c>
      <c r="Q15" s="22" t="str">
        <f>IFERROR(VLOOKUP(VALUE($D$2&amp;IF(N15&lt;10,"0"&amp;N15,N15)),'全校名冊&amp;體重'!$C:$M,9,0),"")</f>
        <v/>
      </c>
      <c r="R15" s="12"/>
      <c r="S15" s="8">
        <v>8</v>
      </c>
      <c r="T15" s="9">
        <f>IFERROR(VLOOKUP($D$2&amp;$S$7&amp;"-"&amp;$S15,'全校名冊&amp;體重'!$A:$M,7,0),"")</f>
        <v>8</v>
      </c>
      <c r="U15" s="11" t="str">
        <f>IFERROR(LEFT(VLOOKUP($D$2&amp;$S$7&amp;"-"&amp;$S15,'全校名冊&amp;體重'!$A:$M,9,0),1)&amp;"○"&amp;MID(VLOOKUP($D$2&amp;$S$7&amp;"-"&amp;$S15,'全校名冊&amp;體重'!$A:$M,9,0),3,2),"")</f>
        <v>黃○慶</v>
      </c>
      <c r="V15" s="9">
        <f>IFERROR(VLOOKUP($D$2&amp;$S$7&amp;"-"&amp;$S15,'全校名冊&amp;體重'!$A:$M,12,0),"")</f>
        <v>47.2</v>
      </c>
      <c r="W15" s="9">
        <v>8</v>
      </c>
      <c r="X15" s="9">
        <f>IFERROR(VLOOKUP($D$2&amp;$W$7&amp;"-"&amp;$S15,'全校名冊&amp;體重'!$A:$M,7,0),"")</f>
        <v>21</v>
      </c>
      <c r="Y15" s="11" t="str">
        <f>IFERROR(LEFT(VLOOKUP($D$2&amp;$W$7&amp;"-"&amp;$S15,'全校名冊&amp;體重'!$A:$M,9,0),1)&amp;"○"&amp;MID(VLOOKUP($D$2&amp;$W$7&amp;"-"&amp;$S15,'全校名冊&amp;體重'!$A:$M,9,0),3,2),"")</f>
        <v>張○潔</v>
      </c>
      <c r="Z15" s="9">
        <f>IFERROR(VLOOKUP($D$2&amp;$W$7&amp;"-"&amp;$S15,'全校名冊&amp;體重'!$A:$M,12,0),"")</f>
        <v>41.2</v>
      </c>
    </row>
    <row r="16" spans="1:26" s="3" customFormat="1" ht="38.25" customHeight="1">
      <c r="A16" s="41" t="s">
        <v>1394</v>
      </c>
      <c r="B16" s="42"/>
      <c r="C16" s="39" t="str">
        <f>IF(SUM(D8:D15)=0,"",IF(SUM(D8:D15)&gt;440,"總體重超過參賽重量",SUM(D8:D15)))</f>
        <v/>
      </c>
      <c r="D16" s="39"/>
      <c r="E16" s="40"/>
      <c r="G16" s="41" t="s">
        <v>1394</v>
      </c>
      <c r="H16" s="42"/>
      <c r="I16" s="39" t="str">
        <f>IF(SUM(J8:J15)=0,"",SUM(J8:J15))</f>
        <v/>
      </c>
      <c r="J16" s="39"/>
      <c r="K16" s="40"/>
      <c r="M16" s="41" t="s">
        <v>1394</v>
      </c>
      <c r="N16" s="42"/>
      <c r="O16" s="39" t="str">
        <f>IF(SUM(P8:P15)=0,"",SUM(P8:P15))</f>
        <v/>
      </c>
      <c r="P16" s="39"/>
      <c r="Q16" s="40"/>
      <c r="R16" s="13"/>
      <c r="S16" s="8">
        <v>9</v>
      </c>
      <c r="T16" s="9">
        <f>IFERROR(VLOOKUP($D$2&amp;$S$7&amp;"-"&amp;$S16,'全校名冊&amp;體重'!$A:$M,7,0),"")</f>
        <v>9</v>
      </c>
      <c r="U16" s="11" t="str">
        <f>IFERROR(LEFT(VLOOKUP($D$2&amp;$S$7&amp;"-"&amp;$S16,'全校名冊&amp;體重'!$A:$M,9,0),1)&amp;"○"&amp;MID(VLOOKUP($D$2&amp;$S$7&amp;"-"&amp;$S16,'全校名冊&amp;體重'!$A:$M,9,0),3,2),"")</f>
        <v>楊○豪</v>
      </c>
      <c r="V16" s="9">
        <f>IFERROR(VLOOKUP($D$2&amp;$S$7&amp;"-"&amp;$S16,'全校名冊&amp;體重'!$A:$M,12,0),"")</f>
        <v>43.7</v>
      </c>
      <c r="W16" s="9">
        <v>9</v>
      </c>
      <c r="X16" s="9">
        <f>IFERROR(VLOOKUP($D$2&amp;$W$7&amp;"-"&amp;$S16,'全校名冊&amp;體重'!$A:$M,7,0),"")</f>
        <v>22</v>
      </c>
      <c r="Y16" s="11" t="str">
        <f>IFERROR(LEFT(VLOOKUP($D$2&amp;$W$7&amp;"-"&amp;$S16,'全校名冊&amp;體重'!$A:$M,9,0),1)&amp;"○"&amp;MID(VLOOKUP($D$2&amp;$W$7&amp;"-"&amp;$S16,'全校名冊&amp;體重'!$A:$M,9,0),3,2),"")</f>
        <v>許○晴</v>
      </c>
      <c r="Z16" s="9">
        <f>IFERROR(VLOOKUP($D$2&amp;$W$7&amp;"-"&amp;$S16,'全校名冊&amp;體重'!$A:$M,12,0),"")</f>
        <v>35.9</v>
      </c>
    </row>
    <row r="17" spans="1:26" s="3" customFormat="1" ht="38.25" customHeight="1">
      <c r="A17" s="18"/>
      <c r="B17" s="12"/>
      <c r="C17" s="12"/>
      <c r="D17" s="12"/>
      <c r="E17" s="19"/>
      <c r="G17" s="18"/>
      <c r="H17" s="12"/>
      <c r="I17" s="12"/>
      <c r="J17" s="12"/>
      <c r="K17" s="19"/>
      <c r="M17" s="18"/>
      <c r="N17" s="12"/>
      <c r="O17" s="12"/>
      <c r="P17" s="12"/>
      <c r="Q17" s="19"/>
      <c r="S17" s="8">
        <v>10</v>
      </c>
      <c r="T17" s="9">
        <f>IFERROR(VLOOKUP($D$2&amp;$S$7&amp;"-"&amp;$S17,'全校名冊&amp;體重'!$A:$M,7,0),"")</f>
        <v>10</v>
      </c>
      <c r="U17" s="11" t="str">
        <f>IFERROR(LEFT(VLOOKUP($D$2&amp;$S$7&amp;"-"&amp;$S17,'全校名冊&amp;體重'!$A:$M,9,0),1)&amp;"○"&amp;MID(VLOOKUP($D$2&amp;$S$7&amp;"-"&amp;$S17,'全校名冊&amp;體重'!$A:$M,9,0),3,2),"")</f>
        <v>劉○銘</v>
      </c>
      <c r="V17" s="9">
        <f>IFERROR(VLOOKUP($D$2&amp;$S$7&amp;"-"&amp;$S17,'全校名冊&amp;體重'!$A:$M,12,0),"")</f>
        <v>51.3</v>
      </c>
      <c r="W17" s="9">
        <v>10</v>
      </c>
      <c r="X17" s="9">
        <f>IFERROR(VLOOKUP($D$2&amp;$W$7&amp;"-"&amp;$S17,'全校名冊&amp;體重'!$A:$M,7,0),"")</f>
        <v>23</v>
      </c>
      <c r="Y17" s="11" t="str">
        <f>IFERROR(LEFT(VLOOKUP($D$2&amp;$W$7&amp;"-"&amp;$S17,'全校名冊&amp;體重'!$A:$M,9,0),1)&amp;"○"&amp;MID(VLOOKUP($D$2&amp;$W$7&amp;"-"&amp;$S17,'全校名冊&amp;體重'!$A:$M,9,0),3,2),"")</f>
        <v>陳○臻</v>
      </c>
      <c r="Z17" s="9">
        <f>IFERROR(VLOOKUP($D$2&amp;$W$7&amp;"-"&amp;$S17,'全校名冊&amp;體重'!$A:$M,12,0),"")</f>
        <v>33.6</v>
      </c>
    </row>
    <row r="18" spans="1:26" s="3" customFormat="1" ht="38.25" customHeight="1">
      <c r="A18" s="23" t="s">
        <v>12</v>
      </c>
      <c r="B18" s="9" t="s">
        <v>3</v>
      </c>
      <c r="C18" s="9" t="s">
        <v>5</v>
      </c>
      <c r="D18" s="9" t="s">
        <v>7</v>
      </c>
      <c r="E18" s="22"/>
      <c r="G18" s="23" t="s">
        <v>12</v>
      </c>
      <c r="H18" s="9" t="s">
        <v>3</v>
      </c>
      <c r="I18" s="9" t="s">
        <v>5</v>
      </c>
      <c r="J18" s="9" t="s">
        <v>7</v>
      </c>
      <c r="K18" s="22"/>
      <c r="M18" s="23" t="s">
        <v>12</v>
      </c>
      <c r="N18" s="9" t="s">
        <v>3</v>
      </c>
      <c r="O18" s="9" t="s">
        <v>5</v>
      </c>
      <c r="P18" s="9" t="s">
        <v>7</v>
      </c>
      <c r="Q18" s="22"/>
      <c r="R18" s="12"/>
      <c r="S18" s="8">
        <v>11</v>
      </c>
      <c r="T18" s="9">
        <f>IFERROR(VLOOKUP($D$2&amp;$S$7&amp;"-"&amp;$S18,'全校名冊&amp;體重'!$A:$M,7,0),"")</f>
        <v>11</v>
      </c>
      <c r="U18" s="11" t="str">
        <f>IFERROR(LEFT(VLOOKUP($D$2&amp;$S$7&amp;"-"&amp;$S18,'全校名冊&amp;體重'!$A:$M,9,0),1)&amp;"○"&amp;MID(VLOOKUP($D$2&amp;$S$7&amp;"-"&amp;$S18,'全校名冊&amp;體重'!$A:$M,9,0),3,2),"")</f>
        <v>劉○瑋</v>
      </c>
      <c r="V18" s="9">
        <f>IFERROR(VLOOKUP($D$2&amp;$S$7&amp;"-"&amp;$S18,'全校名冊&amp;體重'!$A:$M,12,0),"")</f>
        <v>46.5</v>
      </c>
      <c r="W18" s="9">
        <v>11</v>
      </c>
      <c r="X18" s="9">
        <f>IFERROR(VLOOKUP($D$2&amp;$W$7&amp;"-"&amp;$S18,'全校名冊&amp;體重'!$A:$M,7,0),"")</f>
        <v>24</v>
      </c>
      <c r="Y18" s="11" t="str">
        <f>IFERROR(LEFT(VLOOKUP($D$2&amp;$W$7&amp;"-"&amp;$S18,'全校名冊&amp;體重'!$A:$M,9,0),1)&amp;"○"&amp;MID(VLOOKUP($D$2&amp;$W$7&amp;"-"&amp;$S18,'全校名冊&amp;體重'!$A:$M,9,0),3,2),"")</f>
        <v>楊○叡</v>
      </c>
      <c r="Z18" s="9">
        <f>IFERROR(VLOOKUP($D$2&amp;$W$7&amp;"-"&amp;$S18,'全校名冊&amp;體重'!$A:$M,12,0),"")</f>
        <v>46.1</v>
      </c>
    </row>
    <row r="19" spans="1:26" s="3" customFormat="1" ht="38.25" customHeight="1">
      <c r="A19" s="20">
        <v>9</v>
      </c>
      <c r="B19" s="17"/>
      <c r="C19" s="9" t="str">
        <f>IFERROR(VLOOKUP(VALUE($D$2&amp;IF(B19&lt;10,"0"&amp;B19,B19)),'全校名冊&amp;體重'!$C:$M,7,0),"")</f>
        <v/>
      </c>
      <c r="D19" s="10" t="str">
        <f>IFERROR(ROUNDDOWN(VLOOKUP(VALUE($D$2&amp;IF(B19&lt;10,"0"&amp;B19,B19)),'全校名冊&amp;體重'!$C:$M,10,0),1),"")</f>
        <v/>
      </c>
      <c r="E19" s="22" t="str">
        <f>IFERROR(VLOOKUP(VALUE($D$2&amp;IF(B19&lt;10,"0"&amp;B19,B19)),'全校名冊&amp;體重'!$C:$M,9,0),"")</f>
        <v/>
      </c>
      <c r="G19" s="20">
        <v>9</v>
      </c>
      <c r="H19" s="17"/>
      <c r="I19" s="9" t="str">
        <f>IFERROR(VLOOKUP(VALUE($D$2&amp;IF(H19&lt;10,"0"&amp;H19,H19)),'全校名冊&amp;體重'!$C:$M,7,0),"")</f>
        <v/>
      </c>
      <c r="J19" s="10" t="str">
        <f>IFERROR(ROUNDDOWN(VLOOKUP(VALUE($D$2&amp;IF(H19&lt;10,"0"&amp;H19,H19)),'全校名冊&amp;體重'!$C:$M,10,0),1),"")</f>
        <v/>
      </c>
      <c r="K19" s="22" t="str">
        <f>IFERROR(VLOOKUP(VALUE($D$2&amp;IF(H19&lt;10,"0"&amp;H19,H19)),'全校名冊&amp;體重'!$C:$M,9,0),"")</f>
        <v/>
      </c>
      <c r="M19" s="20">
        <v>9</v>
      </c>
      <c r="N19" s="17"/>
      <c r="O19" s="9" t="str">
        <f>IFERROR(VLOOKUP(VALUE($D$2&amp;IF(N19&lt;10,"0"&amp;N19,N19)),'全校名冊&amp;體重'!$C:$M,7,0),"")</f>
        <v/>
      </c>
      <c r="P19" s="10" t="str">
        <f>IFERROR(ROUNDDOWN(VLOOKUP(VALUE($D$2&amp;IF(N19&lt;10,"0"&amp;N19,N19)),'全校名冊&amp;體重'!$C:$M,10,0),1),"")</f>
        <v/>
      </c>
      <c r="Q19" s="22" t="str">
        <f>IFERROR(VLOOKUP(VALUE($D$2&amp;IF(N19&lt;10,"0"&amp;N19,N19)),'全校名冊&amp;體重'!$C:$M,9,0),"")</f>
        <v/>
      </c>
      <c r="R19" s="12"/>
      <c r="S19" s="8">
        <v>12</v>
      </c>
      <c r="T19" s="9">
        <f>IFERROR(VLOOKUP($D$2&amp;$S$7&amp;"-"&amp;$S19,'全校名冊&amp;體重'!$A:$M,7,0),"")</f>
        <v>12</v>
      </c>
      <c r="U19" s="11" t="str">
        <f>IFERROR(LEFT(VLOOKUP($D$2&amp;$S$7&amp;"-"&amp;$S19,'全校名冊&amp;體重'!$A:$M,9,0),1)&amp;"○"&amp;MID(VLOOKUP($D$2&amp;$S$7&amp;"-"&amp;$S19,'全校名冊&amp;體重'!$A:$M,9,0),3,2),"")</f>
        <v>蔡○丞</v>
      </c>
      <c r="V19" s="9">
        <f>IFERROR(VLOOKUP($D$2&amp;$S$7&amp;"-"&amp;$S19,'全校名冊&amp;體重'!$A:$M,12,0),"")</f>
        <v>68.3</v>
      </c>
      <c r="W19" s="9">
        <v>12</v>
      </c>
      <c r="X19" s="9">
        <f>IFERROR(VLOOKUP($D$2&amp;$W$7&amp;"-"&amp;$S19,'全校名冊&amp;體重'!$A:$M,7,0),"")</f>
        <v>25</v>
      </c>
      <c r="Y19" s="11" t="str">
        <f>IFERROR(LEFT(VLOOKUP($D$2&amp;$W$7&amp;"-"&amp;$S19,'全校名冊&amp;體重'!$A:$M,9,0),1)&amp;"○"&amp;MID(VLOOKUP($D$2&amp;$W$7&amp;"-"&amp;$S19,'全校名冊&amp;體重'!$A:$M,9,0),3,2),"")</f>
        <v>鄭○柔</v>
      </c>
      <c r="Z19" s="9">
        <f>IFERROR(VLOOKUP($D$2&amp;$W$7&amp;"-"&amp;$S19,'全校名冊&amp;體重'!$A:$M,12,0),"")</f>
        <v>40.700000000000003</v>
      </c>
    </row>
    <row r="20" spans="1:26" s="3" customFormat="1" ht="38.25" customHeight="1" thickBot="1">
      <c r="A20" s="24">
        <v>10</v>
      </c>
      <c r="B20" s="25"/>
      <c r="C20" s="26" t="str">
        <f>IFERROR(VLOOKUP(VALUE($D$2&amp;IF(B20&lt;10,"0"&amp;B20,B20)),'全校名冊&amp;體重'!$C:$M,7,0),"")</f>
        <v/>
      </c>
      <c r="D20" s="27" t="str">
        <f>IFERROR(ROUNDDOWN(VLOOKUP(VALUE($D$2&amp;IF(B20&lt;10,"0"&amp;B20,B20)),'全校名冊&amp;體重'!$C:$M,10,0),1),"")</f>
        <v/>
      </c>
      <c r="E20" s="28" t="str">
        <f>IFERROR(VLOOKUP(VALUE($D$2&amp;IF(B20&lt;10,"0"&amp;B20,B20)),'全校名冊&amp;體重'!$C:$M,9,0),"")</f>
        <v/>
      </c>
      <c r="G20" s="24">
        <v>10</v>
      </c>
      <c r="H20" s="25"/>
      <c r="I20" s="26" t="str">
        <f>IFERROR(VLOOKUP(VALUE($D$2&amp;IF(H20&lt;10,"0"&amp;H20,H20)),'全校名冊&amp;體重'!$C:$M,7,0),"")</f>
        <v/>
      </c>
      <c r="J20" s="27" t="str">
        <f>IFERROR(ROUNDDOWN(VLOOKUP(VALUE($D$2&amp;IF(H20&lt;10,"0"&amp;H20,H20)),'全校名冊&amp;體重'!$C:$M,10,0),1),"")</f>
        <v/>
      </c>
      <c r="K20" s="28" t="str">
        <f>IFERROR(VLOOKUP(VALUE($D$2&amp;IF(H20&lt;10,"0"&amp;H20,H20)),'全校名冊&amp;體重'!$C:$M,9,0),"")</f>
        <v/>
      </c>
      <c r="M20" s="24">
        <v>10</v>
      </c>
      <c r="N20" s="25"/>
      <c r="O20" s="26" t="str">
        <f>IFERROR(VLOOKUP(VALUE($D$2&amp;IF(N20&lt;10,"0"&amp;N20,N20)),'全校名冊&amp;體重'!$C:$M,7,0),"")</f>
        <v/>
      </c>
      <c r="P20" s="27" t="str">
        <f>IFERROR(ROUNDDOWN(VLOOKUP(VALUE($D$2&amp;IF(N20&lt;10,"0"&amp;N20,N20)),'全校名冊&amp;體重'!$C:$M,10,0),1),"")</f>
        <v/>
      </c>
      <c r="Q20" s="28" t="str">
        <f>IFERROR(VLOOKUP(VALUE($D$2&amp;IF(N20&lt;10,"0"&amp;N20,N20)),'全校名冊&amp;體重'!$C:$M,9,0),"")</f>
        <v/>
      </c>
      <c r="R20" s="12"/>
      <c r="S20" s="8">
        <v>13</v>
      </c>
      <c r="T20" s="9">
        <f>IFERROR(VLOOKUP($D$2&amp;$S$7&amp;"-"&amp;$S20,'全校名冊&amp;體重'!$A:$M,7,0),"")</f>
        <v>13</v>
      </c>
      <c r="U20" s="11" t="str">
        <f>IFERROR(LEFT(VLOOKUP($D$2&amp;$S$7&amp;"-"&amp;$S20,'全校名冊&amp;體重'!$A:$M,9,0),1)&amp;"○"&amp;MID(VLOOKUP($D$2&amp;$S$7&amp;"-"&amp;$S20,'全校名冊&amp;體重'!$A:$M,9,0),3,2),"")</f>
        <v>龔○承</v>
      </c>
      <c r="V20" s="9">
        <f>IFERROR(VLOOKUP($D$2&amp;$S$7&amp;"-"&amp;$S20,'全校名冊&amp;體重'!$A:$M,12,0),"")</f>
        <v>42.4</v>
      </c>
      <c r="W20" s="9">
        <v>13</v>
      </c>
      <c r="X20" s="9">
        <f>IFERROR(VLOOKUP($D$2&amp;$W$7&amp;"-"&amp;$S20,'全校名冊&amp;體重'!$A:$M,7,0),"")</f>
        <v>26</v>
      </c>
      <c r="Y20" s="11" t="str">
        <f>IFERROR(LEFT(VLOOKUP($D$2&amp;$W$7&amp;"-"&amp;$S20,'全校名冊&amp;體重'!$A:$M,9,0),1)&amp;"○"&amp;MID(VLOOKUP($D$2&amp;$W$7&amp;"-"&amp;$S20,'全校名冊&amp;體重'!$A:$M,9,0),3,2),"")</f>
        <v>鄭○暄</v>
      </c>
      <c r="Z20" s="9">
        <f>IFERROR(VLOOKUP($D$2&amp;$W$7&amp;"-"&amp;$S20,'全校名冊&amp;體重'!$A:$M,12,0),"")</f>
        <v>41.2</v>
      </c>
    </row>
    <row r="21" spans="1:26" ht="38.25" customHeight="1">
      <c r="A21" s="51" t="s">
        <v>1398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6"/>
      <c r="S21" s="8">
        <v>14</v>
      </c>
      <c r="T21" s="9">
        <f>IFERROR(VLOOKUP($D$2&amp;$S$7&amp;"-"&amp;$S21,'全校名冊&amp;體重'!$A:$M,7,0),"")</f>
        <v>28</v>
      </c>
      <c r="U21" s="11" t="str">
        <f>IFERROR(LEFT(VLOOKUP($D$2&amp;$S$7&amp;"-"&amp;$S21,'全校名冊&amp;體重'!$A:$M,9,0),1)&amp;"○"&amp;MID(VLOOKUP($D$2&amp;$S$7&amp;"-"&amp;$S21,'全校名冊&amp;體重'!$A:$M,9,0),3,2),"")</f>
        <v>凃○量</v>
      </c>
      <c r="V21" s="9">
        <f>IFERROR(VLOOKUP($D$2&amp;$S$7&amp;"-"&amp;$S21,'全校名冊&amp;體重'!$A:$M,12,0),"")</f>
        <v>76.099999999999994</v>
      </c>
      <c r="W21" s="9">
        <v>14</v>
      </c>
      <c r="X21" s="9">
        <f>IFERROR(VLOOKUP($D$2&amp;$W$7&amp;"-"&amp;$S21,'全校名冊&amp;體重'!$A:$M,7,0),"")</f>
        <v>27</v>
      </c>
      <c r="Y21" s="11" t="str">
        <f>IFERROR(LEFT(VLOOKUP($D$2&amp;$W$7&amp;"-"&amp;$S21,'全校名冊&amp;體重'!$A:$M,9,0),1)&amp;"○"&amp;MID(VLOOKUP($D$2&amp;$W$7&amp;"-"&amp;$S21,'全校名冊&amp;體重'!$A:$M,9,0),3,2),"")</f>
        <v>藍○云</v>
      </c>
      <c r="Z21" s="9">
        <f>IFERROR(VLOOKUP($D$2&amp;$W$7&amp;"-"&amp;$S21,'全校名冊&amp;體重'!$A:$M,12,0),"")</f>
        <v>44.6</v>
      </c>
    </row>
    <row r="22" spans="1:26" ht="38.2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S22" s="8">
        <v>15</v>
      </c>
      <c r="T22" s="9" t="str">
        <f>IFERROR(VLOOKUP($D$2&amp;$S$7&amp;"-"&amp;$S22,'全校名冊&amp;體重'!$A:$M,7,0),"")</f>
        <v/>
      </c>
      <c r="U22" s="11" t="str">
        <f>IFERROR(LEFT(VLOOKUP($D$2&amp;$S$7&amp;"-"&amp;$S22,'全校名冊&amp;體重'!$A:$M,9,0),1)&amp;"○"&amp;MID(VLOOKUP($D$2&amp;$S$7&amp;"-"&amp;$S22,'全校名冊&amp;體重'!$A:$M,9,0),3,2),"")</f>
        <v/>
      </c>
      <c r="V22" s="9" t="str">
        <f>IFERROR(VLOOKUP($D$2&amp;$S$7&amp;"-"&amp;$S22,'全校名冊&amp;體重'!$A:$M,12,0),"")</f>
        <v/>
      </c>
      <c r="W22" s="9">
        <v>15</v>
      </c>
      <c r="X22" s="9" t="str">
        <f>IFERROR(VLOOKUP($D$2&amp;$W$7&amp;"-"&amp;$S22,'全校名冊&amp;體重'!$A:$M,7,0),"")</f>
        <v/>
      </c>
      <c r="Y22" s="11" t="str">
        <f>IFERROR(LEFT(VLOOKUP($D$2&amp;$W$7&amp;"-"&amp;$S22,'全校名冊&amp;體重'!$A:$M,9,0),1)&amp;"○"&amp;MID(VLOOKUP($D$2&amp;$W$7&amp;"-"&amp;$S22,'全校名冊&amp;體重'!$A:$M,9,0),3,2),"")</f>
        <v/>
      </c>
      <c r="Z22" s="9" t="str">
        <f>IFERROR(VLOOKUP($D$2&amp;$W$7&amp;"-"&amp;$S22,'全校名冊&amp;體重'!$A:$M,12,0),"")</f>
        <v/>
      </c>
    </row>
    <row r="23" spans="1:26" ht="38.25" customHeight="1">
      <c r="A23" s="47" t="s">
        <v>1395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S23" s="8">
        <v>16</v>
      </c>
      <c r="T23" s="9" t="str">
        <f>IFERROR(VLOOKUP($D$2&amp;$S$7&amp;"-"&amp;$S23,'全校名冊&amp;體重'!$A:$M,7,0),"")</f>
        <v/>
      </c>
      <c r="U23" s="11" t="str">
        <f>IFERROR(LEFT(VLOOKUP($D$2&amp;$S$7&amp;"-"&amp;$S23,'全校名冊&amp;體重'!$A:$M,9,0),1)&amp;"○"&amp;MID(VLOOKUP($D$2&amp;$S$7&amp;"-"&amp;$S23,'全校名冊&amp;體重'!$A:$M,9,0),3,2),"")</f>
        <v/>
      </c>
      <c r="V23" s="9" t="str">
        <f>IFERROR(VLOOKUP($D$2&amp;$S$7&amp;"-"&amp;$S23,'全校名冊&amp;體重'!$A:$M,12,0),"")</f>
        <v/>
      </c>
      <c r="W23" s="9">
        <v>16</v>
      </c>
      <c r="X23" s="9" t="str">
        <f>IFERROR(VLOOKUP($D$2&amp;$W$7&amp;"-"&amp;$S23,'全校名冊&amp;體重'!$A:$M,7,0),"")</f>
        <v/>
      </c>
      <c r="Y23" s="11" t="str">
        <f>IFERROR(LEFT(VLOOKUP($D$2&amp;$W$7&amp;"-"&amp;$S23,'全校名冊&amp;體重'!$A:$M,9,0),1)&amp;"○"&amp;MID(VLOOKUP($D$2&amp;$W$7&amp;"-"&amp;$S23,'全校名冊&amp;體重'!$A:$M,9,0),3,2),"")</f>
        <v/>
      </c>
      <c r="Z23" s="9" t="str">
        <f>IFERROR(VLOOKUP($D$2&amp;$W$7&amp;"-"&amp;$S23,'全校名冊&amp;體重'!$A:$M,12,0),"")</f>
        <v/>
      </c>
    </row>
    <row r="24" spans="1:26" ht="38.25" customHeight="1">
      <c r="A24" s="48" t="s">
        <v>11</v>
      </c>
      <c r="B24" s="48"/>
      <c r="C24" s="48"/>
      <c r="D24" s="50">
        <f>D2</f>
        <v>110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S24" s="8">
        <v>17</v>
      </c>
      <c r="T24" s="9" t="str">
        <f>IFERROR(VLOOKUP($D$2&amp;$S$7&amp;"-"&amp;$S24,'全校名冊&amp;體重'!$A:$M,7,0),"")</f>
        <v/>
      </c>
      <c r="U24" s="11" t="str">
        <f>IFERROR(LEFT(VLOOKUP($D$2&amp;$S$7&amp;"-"&amp;$S24,'全校名冊&amp;體重'!$A:$M,9,0),1)&amp;"○"&amp;MID(VLOOKUP($D$2&amp;$S$7&amp;"-"&amp;$S24,'全校名冊&amp;體重'!$A:$M,9,0),3,2),"")</f>
        <v/>
      </c>
      <c r="V24" s="9" t="str">
        <f>IFERROR(VLOOKUP($D$2&amp;$S$7&amp;"-"&amp;$S24,'全校名冊&amp;體重'!$A:$M,12,0),"")</f>
        <v/>
      </c>
      <c r="W24" s="9">
        <v>17</v>
      </c>
      <c r="X24" s="9" t="str">
        <f>IFERROR(VLOOKUP($D$2&amp;$W$7&amp;"-"&amp;$S24,'全校名冊&amp;體重'!$A:$M,7,0),"")</f>
        <v/>
      </c>
      <c r="Y24" s="11" t="str">
        <f>IFERROR(LEFT(VLOOKUP($D$2&amp;$W$7&amp;"-"&amp;$S24,'全校名冊&amp;體重'!$A:$M,9,0),1)&amp;"○"&amp;MID(VLOOKUP($D$2&amp;$W$7&amp;"-"&amp;$S24,'全校名冊&amp;體重'!$A:$M,9,0),3,2),"")</f>
        <v/>
      </c>
      <c r="Z24" s="9" t="str">
        <f>IFERROR(VLOOKUP($D$2&amp;$W$7&amp;"-"&amp;$S24,'全校名冊&amp;體重'!$A:$M,12,0),"")</f>
        <v/>
      </c>
    </row>
    <row r="25" spans="1:26" ht="38.25" customHeight="1">
      <c r="A25" s="49" t="s">
        <v>10</v>
      </c>
      <c r="B25" s="49"/>
      <c r="C25" s="49"/>
      <c r="D25" s="50" t="s">
        <v>1396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S25" s="8">
        <v>18</v>
      </c>
      <c r="T25" s="9" t="str">
        <f>IFERROR(VLOOKUP($D$2&amp;$S$7&amp;"-"&amp;$S25,'全校名冊&amp;體重'!$A:$M,7,0),"")</f>
        <v/>
      </c>
      <c r="U25" s="11" t="str">
        <f>IFERROR(LEFT(VLOOKUP($D$2&amp;$S$7&amp;"-"&amp;$S25,'全校名冊&amp;體重'!$A:$M,9,0),1)&amp;"○"&amp;MID(VLOOKUP($D$2&amp;$S$7&amp;"-"&amp;$S25,'全校名冊&amp;體重'!$A:$M,9,0),3,2),"")</f>
        <v/>
      </c>
      <c r="V25" s="9" t="str">
        <f>IFERROR(VLOOKUP($D$2&amp;$S$7&amp;"-"&amp;$S25,'全校名冊&amp;體重'!$A:$M,12,0),"")</f>
        <v/>
      </c>
      <c r="W25" s="9">
        <v>18</v>
      </c>
      <c r="X25" s="9" t="str">
        <f>IFERROR(VLOOKUP($D$2&amp;$W$7&amp;"-"&amp;$S25,'全校名冊&amp;體重'!$A:$M,7,0),"")</f>
        <v/>
      </c>
      <c r="Y25" s="11" t="str">
        <f>IFERROR(LEFT(VLOOKUP($D$2&amp;$W$7&amp;"-"&amp;$S25,'全校名冊&amp;體重'!$A:$M,9,0),1)&amp;"○"&amp;MID(VLOOKUP($D$2&amp;$W$7&amp;"-"&amp;$S25,'全校名冊&amp;體重'!$A:$M,9,0),3,2),"")</f>
        <v/>
      </c>
      <c r="Z25" s="9" t="str">
        <f>IFERROR(VLOOKUP($D$2&amp;$W$7&amp;"-"&amp;$S25,'全校名冊&amp;體重'!$A:$M,12,0),"")</f>
        <v/>
      </c>
    </row>
    <row r="26" spans="1:26" ht="38.25" customHeight="1" thickBo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S26" s="8">
        <v>19</v>
      </c>
      <c r="T26" s="9" t="str">
        <f>IFERROR(VLOOKUP($D$2&amp;$S$7&amp;"-"&amp;$S26,'全校名冊&amp;體重'!$A:$M,7,0),"")</f>
        <v/>
      </c>
      <c r="U26" s="11" t="str">
        <f>IFERROR(LEFT(VLOOKUP($D$2&amp;$S$7&amp;"-"&amp;$S26,'全校名冊&amp;體重'!$A:$M,9,0),1)&amp;"○"&amp;MID(VLOOKUP($D$2&amp;$S$7&amp;"-"&amp;$S26,'全校名冊&amp;體重'!$A:$M,9,0),3,2),"")</f>
        <v/>
      </c>
      <c r="V26" s="9" t="str">
        <f>IFERROR(VLOOKUP($D$2&amp;$S$7&amp;"-"&amp;$S26,'全校名冊&amp;體重'!$A:$M,12,0),"")</f>
        <v/>
      </c>
      <c r="W26" s="9">
        <v>19</v>
      </c>
      <c r="X26" s="9" t="str">
        <f>IFERROR(VLOOKUP($D$2&amp;$W$7&amp;"-"&amp;$S26,'全校名冊&amp;體重'!$A:$M,7,0),"")</f>
        <v/>
      </c>
      <c r="Y26" s="11" t="str">
        <f>IFERROR(LEFT(VLOOKUP($D$2&amp;$W$7&amp;"-"&amp;$S26,'全校名冊&amp;體重'!$A:$M,9,0),1)&amp;"○"&amp;MID(VLOOKUP($D$2&amp;$W$7&amp;"-"&amp;$S26,'全校名冊&amp;體重'!$A:$M,9,0),3,2),"")</f>
        <v/>
      </c>
      <c r="Z26" s="9" t="str">
        <f>IFERROR(VLOOKUP($D$2&amp;$W$7&amp;"-"&amp;$S26,'全校名冊&amp;體重'!$A:$M,12,0),"")</f>
        <v/>
      </c>
    </row>
    <row r="27" spans="1:26" ht="38.25" customHeight="1">
      <c r="A27" s="45" t="s">
        <v>0</v>
      </c>
      <c r="B27" s="46"/>
      <c r="C27" s="43" t="str">
        <f>IF(E29&gt;0,"名單有誤請重新確認","440 KG以下")</f>
        <v>440 KG以下</v>
      </c>
      <c r="D27" s="43"/>
      <c r="E27" s="44"/>
      <c r="F27" s="3"/>
      <c r="G27" s="45" t="s">
        <v>1</v>
      </c>
      <c r="H27" s="46"/>
      <c r="I27" s="43" t="str">
        <f>IF(K29&gt;0,"名單有誤請重新確認","520 KG以下")</f>
        <v>520 KG以下</v>
      </c>
      <c r="J27" s="43"/>
      <c r="K27" s="44"/>
      <c r="L27" s="3"/>
      <c r="M27" s="45" t="s">
        <v>2</v>
      </c>
      <c r="N27" s="46"/>
      <c r="O27" s="43" t="str">
        <f>IF(P28&gt;4,"男生名單有誤請重新確認","500 KG以下")</f>
        <v>500 KG以下</v>
      </c>
      <c r="P27" s="43"/>
      <c r="Q27" s="44"/>
      <c r="S27" s="8">
        <v>20</v>
      </c>
      <c r="T27" s="11" t="str">
        <f>IFERROR(VLOOKUP($D$2&amp;$S$7&amp;"-"&amp;$S27,'全校名冊&amp;體重'!$A:$M,7,0),"")</f>
        <v/>
      </c>
      <c r="U27" s="11" t="str">
        <f>IFERROR(LEFT(VLOOKUP($D$2&amp;$S$7&amp;"-"&amp;$S27,'全校名冊&amp;體重'!$A:$M,9,0),1)&amp;"○"&amp;MID(VLOOKUP($D$2&amp;$S$7&amp;"-"&amp;$S27,'全校名冊&amp;體重'!$A:$M,9,0),3,2),"")</f>
        <v/>
      </c>
      <c r="V27" s="11" t="str">
        <f>IFERROR(VLOOKUP($D$2&amp;$S$7&amp;"-"&amp;$S27,'全校名冊&amp;體重'!$A:$M,12,0),"")</f>
        <v/>
      </c>
      <c r="W27" s="11">
        <v>20</v>
      </c>
      <c r="X27" s="11" t="str">
        <f>IFERROR(VLOOKUP($D$2&amp;$W$7&amp;"-"&amp;$S27,'全校名冊&amp;體重'!$A:$M,7,0),"")</f>
        <v/>
      </c>
      <c r="Y27" s="11" t="str">
        <f>IFERROR(LEFT(VLOOKUP($D$2&amp;$W$7&amp;"-"&amp;$S27,'全校名冊&amp;體重'!$A:$M,9,0),1)&amp;"○"&amp;MID(VLOOKUP($D$2&amp;$W$7&amp;"-"&amp;$S27,'全校名冊&amp;體重'!$A:$M,9,0),3,2),"")</f>
        <v/>
      </c>
      <c r="Z27" s="11" t="str">
        <f>IFERROR(VLOOKUP($D$2&amp;$W$7&amp;"-"&amp;$S27,'全校名冊&amp;體重'!$A:$M,12,0),"")</f>
        <v/>
      </c>
    </row>
    <row r="28" spans="1:26" ht="38.25" customHeight="1">
      <c r="A28" s="18"/>
      <c r="B28" s="12"/>
      <c r="C28" s="12"/>
      <c r="D28" s="12"/>
      <c r="E28" s="19"/>
      <c r="F28" s="3"/>
      <c r="G28" s="18"/>
      <c r="H28" s="12"/>
      <c r="I28" s="12"/>
      <c r="J28" s="12"/>
      <c r="K28" s="19"/>
      <c r="L28" s="3"/>
      <c r="M28" s="18"/>
      <c r="N28" s="12"/>
      <c r="O28" s="29">
        <f>COUNTIF(Q30:Q37,"女")</f>
        <v>0</v>
      </c>
      <c r="P28" s="29">
        <f>COUNTIF(Q30:Q37,"男")</f>
        <v>0</v>
      </c>
      <c r="Q28" s="19"/>
      <c r="S28" s="8">
        <v>21</v>
      </c>
      <c r="T28" s="11" t="str">
        <f>IFERROR(VLOOKUP($D$2&amp;$S$7&amp;"-"&amp;$S28,'全校名冊&amp;體重'!$A:$M,7,0),"")</f>
        <v/>
      </c>
      <c r="U28" s="11" t="str">
        <f>IFERROR(LEFT(VLOOKUP($D$2&amp;$S$7&amp;"-"&amp;$S28,'全校名冊&amp;體重'!$A:$M,9,0),1)&amp;"○"&amp;MID(VLOOKUP($D$2&amp;$S$7&amp;"-"&amp;$S28,'全校名冊&amp;體重'!$A:$M,9,0),3,2),"")</f>
        <v/>
      </c>
      <c r="V28" s="11" t="str">
        <f>IFERROR(VLOOKUP($D$2&amp;$S$7&amp;"-"&amp;$S28,'全校名冊&amp;體重'!$A:$M,12,0),"")</f>
        <v/>
      </c>
      <c r="W28" s="11">
        <v>21</v>
      </c>
      <c r="X28" s="11" t="str">
        <f>IFERROR(VLOOKUP($D$2&amp;$W$7&amp;"-"&amp;$S28,'全校名冊&amp;體重'!$A:$M,7,0),"")</f>
        <v/>
      </c>
      <c r="Y28" s="11" t="str">
        <f>IFERROR(LEFT(VLOOKUP($D$2&amp;$W$7&amp;"-"&amp;$S28,'全校名冊&amp;體重'!$A:$M,9,0),1)&amp;"○"&amp;MID(VLOOKUP($D$2&amp;$W$7&amp;"-"&amp;$S28,'全校名冊&amp;體重'!$A:$M,9,0),3,2),"")</f>
        <v/>
      </c>
      <c r="Z28" s="11" t="str">
        <f>IFERROR(VLOOKUP($D$2&amp;$W$7&amp;"-"&amp;$S28,'全校名冊&amp;體重'!$A:$M,12,0),"")</f>
        <v/>
      </c>
    </row>
    <row r="29" spans="1:26" ht="38.25" customHeight="1">
      <c r="A29" s="20" t="s">
        <v>9</v>
      </c>
      <c r="B29" s="9" t="s">
        <v>4</v>
      </c>
      <c r="C29" s="9" t="s">
        <v>6</v>
      </c>
      <c r="D29" s="9" t="s">
        <v>8</v>
      </c>
      <c r="E29" s="21">
        <f>COUNTIF(E30:E37,"男")+COUNTIF(E41:E42,"男")</f>
        <v>0</v>
      </c>
      <c r="F29" s="3"/>
      <c r="G29" s="20" t="s">
        <v>9</v>
      </c>
      <c r="H29" s="9" t="s">
        <v>4</v>
      </c>
      <c r="I29" s="9" t="s">
        <v>6</v>
      </c>
      <c r="J29" s="9" t="s">
        <v>8</v>
      </c>
      <c r="K29" s="21">
        <f>COUNTIF(K30:K37,"女")+COUNTIF(K41:K42,"女")</f>
        <v>0</v>
      </c>
      <c r="L29" s="3"/>
      <c r="M29" s="20" t="s">
        <v>9</v>
      </c>
      <c r="N29" s="9" t="s">
        <v>4</v>
      </c>
      <c r="O29" s="9" t="s">
        <v>6</v>
      </c>
      <c r="P29" s="9" t="s">
        <v>8</v>
      </c>
      <c r="Q29" s="22"/>
    </row>
    <row r="30" spans="1:26" ht="38.25" customHeight="1">
      <c r="A30" s="20">
        <v>1</v>
      </c>
      <c r="B30" s="9" t="str">
        <f>IF(B8="","",B8)</f>
        <v/>
      </c>
      <c r="C30" s="9" t="str">
        <f>IFERROR(VLOOKUP(VALUE($D$2&amp;IF(B30&lt;10,"0"&amp;B30,B30)),'全校名冊&amp;體重'!$C:$M,7,0),"")</f>
        <v/>
      </c>
      <c r="D30" s="10" t="str">
        <f>IFERROR(ROUNDDOWN(VLOOKUP(VALUE($D$2&amp;IF(B30&lt;10,"0"&amp;B30,B30)),'全校名冊&amp;體重'!$C:$M,10,0),1),"")</f>
        <v/>
      </c>
      <c r="E30" s="22" t="str">
        <f>IFERROR(VLOOKUP(VALUE($D$2&amp;IF(B30&lt;10,"0"&amp;B30,B30)),'全校名冊&amp;體重'!$C:$M,9,0),"")</f>
        <v/>
      </c>
      <c r="F30" s="3"/>
      <c r="G30" s="20">
        <v>1</v>
      </c>
      <c r="H30" s="9" t="str">
        <f>IF(H8="","",H8)</f>
        <v/>
      </c>
      <c r="I30" s="9" t="str">
        <f>IFERROR(VLOOKUP(VALUE($D$2&amp;IF(H30&lt;10,"0"&amp;H30,H30)),'全校名冊&amp;體重'!$C:$M,7,0),"")</f>
        <v/>
      </c>
      <c r="J30" s="10" t="str">
        <f>IFERROR(ROUNDDOWN(VLOOKUP(VALUE($D$2&amp;IF(H30&lt;10,"0"&amp;H30,H30)),'全校名冊&amp;體重'!$C:$M,10,0),1),"")</f>
        <v/>
      </c>
      <c r="K30" s="22" t="str">
        <f>IFERROR(VLOOKUP(VALUE($D$2&amp;IF(H30&lt;10,"0"&amp;H30,H30)),'全校名冊&amp;體重'!$C:$M,9,0),"")</f>
        <v/>
      </c>
      <c r="L30" s="3"/>
      <c r="M30" s="20">
        <v>1</v>
      </c>
      <c r="N30" s="9" t="str">
        <f>IF(N8="","",N8)</f>
        <v/>
      </c>
      <c r="O30" s="9" t="str">
        <f>IFERROR(VLOOKUP(VALUE($D$2&amp;IF(N30&lt;10,"0"&amp;N30,N30)),'全校名冊&amp;體重'!$C:$M,7,0),"")</f>
        <v/>
      </c>
      <c r="P30" s="10" t="str">
        <f>IFERROR(ROUNDDOWN(VLOOKUP(VALUE($D$2&amp;IF(N30&lt;10,"0"&amp;N30,N30)),'全校名冊&amp;體重'!$C:$M,10,0),1),"")</f>
        <v/>
      </c>
      <c r="Q30" s="22" t="str">
        <f>IFERROR(VLOOKUP(VALUE($D$2&amp;IF(N30&lt;10,"0"&amp;N30,N30)),'全校名冊&amp;體重'!$C:$M,9,0),"")</f>
        <v/>
      </c>
    </row>
    <row r="31" spans="1:26" ht="38.25" customHeight="1">
      <c r="A31" s="20">
        <v>2</v>
      </c>
      <c r="B31" s="9" t="str">
        <f t="shared" ref="B31:B37" si="0">IF(B9="","",B9)</f>
        <v/>
      </c>
      <c r="C31" s="9" t="str">
        <f>IFERROR(VLOOKUP(VALUE($D$2&amp;IF(B31&lt;10,"0"&amp;B31,B31)),'全校名冊&amp;體重'!$C:$M,7,0),"")</f>
        <v/>
      </c>
      <c r="D31" s="10" t="str">
        <f>IFERROR(ROUNDDOWN(VLOOKUP(VALUE($D$2&amp;IF(B31&lt;10,"0"&amp;B31,B31)),'全校名冊&amp;體重'!$C:$M,10,0),1),"")</f>
        <v/>
      </c>
      <c r="E31" s="22" t="str">
        <f>IFERROR(VLOOKUP(VALUE($D$2&amp;IF(B31&lt;10,"0"&amp;B31,B31)),'全校名冊&amp;體重'!$C:$M,9,0),"")</f>
        <v/>
      </c>
      <c r="F31" s="3"/>
      <c r="G31" s="20">
        <v>2</v>
      </c>
      <c r="H31" s="9" t="str">
        <f t="shared" ref="H31:H37" si="1">IF(H9="","",H9)</f>
        <v/>
      </c>
      <c r="I31" s="9" t="str">
        <f>IFERROR(VLOOKUP(VALUE($D$2&amp;IF(H31&lt;10,"0"&amp;H31,H31)),'全校名冊&amp;體重'!$C:$M,7,0),"")</f>
        <v/>
      </c>
      <c r="J31" s="10" t="str">
        <f>IFERROR(ROUNDDOWN(VLOOKUP(VALUE($D$2&amp;IF(H31&lt;10,"0"&amp;H31,H31)),'全校名冊&amp;體重'!$C:$M,10,0),1),"")</f>
        <v/>
      </c>
      <c r="K31" s="22" t="str">
        <f>IFERROR(VLOOKUP(VALUE($D$2&amp;IF(H31&lt;10,"0"&amp;H31,H31)),'全校名冊&amp;體重'!$C:$M,9,0),"")</f>
        <v/>
      </c>
      <c r="L31" s="3"/>
      <c r="M31" s="20">
        <v>2</v>
      </c>
      <c r="N31" s="9" t="str">
        <f t="shared" ref="N31:N37" si="2">IF(N9="","",N9)</f>
        <v/>
      </c>
      <c r="O31" s="9" t="str">
        <f>IFERROR(VLOOKUP(VALUE($D$2&amp;IF(N31&lt;10,"0"&amp;N31,N31)),'全校名冊&amp;體重'!$C:$M,7,0),"")</f>
        <v/>
      </c>
      <c r="P31" s="10" t="str">
        <f>IFERROR(ROUNDDOWN(VLOOKUP(VALUE($D$2&amp;IF(N31&lt;10,"0"&amp;N31,N31)),'全校名冊&amp;體重'!$C:$M,10,0),1),"")</f>
        <v/>
      </c>
      <c r="Q31" s="22" t="str">
        <f>IFERROR(VLOOKUP(VALUE($D$2&amp;IF(N31&lt;10,"0"&amp;N31,N31)),'全校名冊&amp;體重'!$C:$M,9,0),"")</f>
        <v/>
      </c>
    </row>
    <row r="32" spans="1:26" ht="38.25" customHeight="1">
      <c r="A32" s="20">
        <v>3</v>
      </c>
      <c r="B32" s="9" t="str">
        <f t="shared" si="0"/>
        <v/>
      </c>
      <c r="C32" s="9" t="str">
        <f>IFERROR(VLOOKUP(VALUE($D$2&amp;IF(B32&lt;10,"0"&amp;B32,B32)),'全校名冊&amp;體重'!$C:$M,7,0),"")</f>
        <v/>
      </c>
      <c r="D32" s="10" t="str">
        <f>IFERROR(ROUNDDOWN(VLOOKUP(VALUE($D$2&amp;IF(B32&lt;10,"0"&amp;B32,B32)),'全校名冊&amp;體重'!$C:$M,10,0),1),"")</f>
        <v/>
      </c>
      <c r="E32" s="22" t="str">
        <f>IFERROR(VLOOKUP(VALUE($D$2&amp;IF(B32&lt;10,"0"&amp;B32,B32)),'全校名冊&amp;體重'!$C:$M,9,0),"")</f>
        <v/>
      </c>
      <c r="F32" s="3"/>
      <c r="G32" s="20">
        <v>3</v>
      </c>
      <c r="H32" s="9" t="str">
        <f t="shared" si="1"/>
        <v/>
      </c>
      <c r="I32" s="9" t="str">
        <f>IFERROR(VLOOKUP(VALUE($D$2&amp;IF(H32&lt;10,"0"&amp;H32,H32)),'全校名冊&amp;體重'!$C:$M,7,0),"")</f>
        <v/>
      </c>
      <c r="J32" s="10" t="str">
        <f>IFERROR(ROUNDDOWN(VLOOKUP(VALUE($D$2&amp;IF(H32&lt;10,"0"&amp;H32,H32)),'全校名冊&amp;體重'!$C:$M,10,0),1),"")</f>
        <v/>
      </c>
      <c r="K32" s="22" t="str">
        <f>IFERROR(VLOOKUP(VALUE($D$2&amp;IF(H32&lt;10,"0"&amp;H32,H32)),'全校名冊&amp;體重'!$C:$M,9,0),"")</f>
        <v/>
      </c>
      <c r="L32" s="3"/>
      <c r="M32" s="20">
        <v>3</v>
      </c>
      <c r="N32" s="9" t="str">
        <f t="shared" si="2"/>
        <v/>
      </c>
      <c r="O32" s="9" t="str">
        <f>IFERROR(VLOOKUP(VALUE($D$2&amp;IF(N32&lt;10,"0"&amp;N32,N32)),'全校名冊&amp;體重'!$C:$M,7,0),"")</f>
        <v/>
      </c>
      <c r="P32" s="10" t="str">
        <f>IFERROR(ROUNDDOWN(VLOOKUP(VALUE($D$2&amp;IF(N32&lt;10,"0"&amp;N32,N32)),'全校名冊&amp;體重'!$C:$M,10,0),1),"")</f>
        <v/>
      </c>
      <c r="Q32" s="22" t="str">
        <f>IFERROR(VLOOKUP(VALUE($D$2&amp;IF(N32&lt;10,"0"&amp;N32,N32)),'全校名冊&amp;體重'!$C:$M,9,0),"")</f>
        <v/>
      </c>
    </row>
    <row r="33" spans="1:17" ht="38.25" customHeight="1">
      <c r="A33" s="20">
        <v>4</v>
      </c>
      <c r="B33" s="9" t="str">
        <f t="shared" si="0"/>
        <v/>
      </c>
      <c r="C33" s="9" t="str">
        <f>IFERROR(VLOOKUP(VALUE($D$2&amp;IF(B33&lt;10,"0"&amp;B33,B33)),'全校名冊&amp;體重'!$C:$M,7,0),"")</f>
        <v/>
      </c>
      <c r="D33" s="10" t="str">
        <f>IFERROR(ROUNDDOWN(VLOOKUP(VALUE($D$2&amp;IF(B33&lt;10,"0"&amp;B33,B33)),'全校名冊&amp;體重'!$C:$M,10,0),1),"")</f>
        <v/>
      </c>
      <c r="E33" s="22" t="str">
        <f>IFERROR(VLOOKUP(VALUE($D$2&amp;IF(B33&lt;10,"0"&amp;B33,B33)),'全校名冊&amp;體重'!$C:$M,9,0),"")</f>
        <v/>
      </c>
      <c r="F33" s="3"/>
      <c r="G33" s="20">
        <v>4</v>
      </c>
      <c r="H33" s="9" t="str">
        <f t="shared" si="1"/>
        <v/>
      </c>
      <c r="I33" s="9" t="str">
        <f>IFERROR(VLOOKUP(VALUE($D$2&amp;IF(H33&lt;10,"0"&amp;H33,H33)),'全校名冊&amp;體重'!$C:$M,7,0),"")</f>
        <v/>
      </c>
      <c r="J33" s="10" t="str">
        <f>IFERROR(ROUNDDOWN(VLOOKUP(VALUE($D$2&amp;IF(H33&lt;10,"0"&amp;H33,H33)),'全校名冊&amp;體重'!$C:$M,10,0),1),"")</f>
        <v/>
      </c>
      <c r="K33" s="22" t="str">
        <f>IFERROR(VLOOKUP(VALUE($D$2&amp;IF(H33&lt;10,"0"&amp;H33,H33)),'全校名冊&amp;體重'!$C:$M,9,0),"")</f>
        <v/>
      </c>
      <c r="L33" s="3"/>
      <c r="M33" s="20">
        <v>4</v>
      </c>
      <c r="N33" s="9" t="str">
        <f t="shared" si="2"/>
        <v/>
      </c>
      <c r="O33" s="9" t="str">
        <f>IFERROR(VLOOKUP(VALUE($D$2&amp;IF(N33&lt;10,"0"&amp;N33,N33)),'全校名冊&amp;體重'!$C:$M,7,0),"")</f>
        <v/>
      </c>
      <c r="P33" s="10" t="str">
        <f>IFERROR(ROUNDDOWN(VLOOKUP(VALUE($D$2&amp;IF(N33&lt;10,"0"&amp;N33,N33)),'全校名冊&amp;體重'!$C:$M,10,0),1),"")</f>
        <v/>
      </c>
      <c r="Q33" s="22" t="str">
        <f>IFERROR(VLOOKUP(VALUE($D$2&amp;IF(N33&lt;10,"0"&amp;N33,N33)),'全校名冊&amp;體重'!$C:$M,9,0),"")</f>
        <v/>
      </c>
    </row>
    <row r="34" spans="1:17" ht="38.25" customHeight="1">
      <c r="A34" s="20">
        <v>5</v>
      </c>
      <c r="B34" s="9" t="str">
        <f t="shared" si="0"/>
        <v/>
      </c>
      <c r="C34" s="9" t="str">
        <f>IFERROR(VLOOKUP(VALUE($D$2&amp;IF(B34&lt;10,"0"&amp;B34,B34)),'全校名冊&amp;體重'!$C:$M,7,0),"")</f>
        <v/>
      </c>
      <c r="D34" s="10" t="str">
        <f>IFERROR(ROUNDDOWN(VLOOKUP(VALUE($D$2&amp;IF(B34&lt;10,"0"&amp;B34,B34)),'全校名冊&amp;體重'!$C:$M,10,0),1),"")</f>
        <v/>
      </c>
      <c r="E34" s="22" t="str">
        <f>IFERROR(VLOOKUP(VALUE($D$2&amp;IF(B34&lt;10,"0"&amp;B34,B34)),'全校名冊&amp;體重'!$C:$M,9,0),"")</f>
        <v/>
      </c>
      <c r="F34" s="3"/>
      <c r="G34" s="20">
        <v>5</v>
      </c>
      <c r="H34" s="9" t="str">
        <f t="shared" si="1"/>
        <v/>
      </c>
      <c r="I34" s="9" t="str">
        <f>IFERROR(VLOOKUP(VALUE($D$2&amp;IF(H34&lt;10,"0"&amp;H34,H34)),'全校名冊&amp;體重'!$C:$M,7,0),"")</f>
        <v/>
      </c>
      <c r="J34" s="10" t="str">
        <f>IFERROR(ROUNDDOWN(VLOOKUP(VALUE($D$2&amp;IF(H34&lt;10,"0"&amp;H34,H34)),'全校名冊&amp;體重'!$C:$M,10,0),1),"")</f>
        <v/>
      </c>
      <c r="K34" s="22" t="str">
        <f>IFERROR(VLOOKUP(VALUE($D$2&amp;IF(H34&lt;10,"0"&amp;H34,H34)),'全校名冊&amp;體重'!$C:$M,9,0),"")</f>
        <v/>
      </c>
      <c r="L34" s="3"/>
      <c r="M34" s="20">
        <v>5</v>
      </c>
      <c r="N34" s="9" t="str">
        <f t="shared" si="2"/>
        <v/>
      </c>
      <c r="O34" s="9" t="str">
        <f>IFERROR(VLOOKUP(VALUE($D$2&amp;IF(N34&lt;10,"0"&amp;N34,N34)),'全校名冊&amp;體重'!$C:$M,7,0),"")</f>
        <v/>
      </c>
      <c r="P34" s="10" t="str">
        <f>IFERROR(ROUNDDOWN(VLOOKUP(VALUE($D$2&amp;IF(N34&lt;10,"0"&amp;N34,N34)),'全校名冊&amp;體重'!$C:$M,10,0),1),"")</f>
        <v/>
      </c>
      <c r="Q34" s="22" t="str">
        <f>IFERROR(VLOOKUP(VALUE($D$2&amp;IF(N34&lt;10,"0"&amp;N34,N34)),'全校名冊&amp;體重'!$C:$M,9,0),"")</f>
        <v/>
      </c>
    </row>
    <row r="35" spans="1:17" ht="38.25" customHeight="1">
      <c r="A35" s="20">
        <v>6</v>
      </c>
      <c r="B35" s="9" t="str">
        <f t="shared" si="0"/>
        <v/>
      </c>
      <c r="C35" s="9" t="str">
        <f>IFERROR(VLOOKUP(VALUE($D$2&amp;IF(B35&lt;10,"0"&amp;B35,B35)),'全校名冊&amp;體重'!$C:$M,7,0),"")</f>
        <v/>
      </c>
      <c r="D35" s="10" t="str">
        <f>IFERROR(ROUNDDOWN(VLOOKUP(VALUE($D$2&amp;IF(B35&lt;10,"0"&amp;B35,B35)),'全校名冊&amp;體重'!$C:$M,10,0),1),"")</f>
        <v/>
      </c>
      <c r="E35" s="22" t="str">
        <f>IFERROR(VLOOKUP(VALUE($D$2&amp;IF(B35&lt;10,"0"&amp;B35,B35)),'全校名冊&amp;體重'!$C:$M,9,0),"")</f>
        <v/>
      </c>
      <c r="F35" s="3"/>
      <c r="G35" s="20">
        <v>6</v>
      </c>
      <c r="H35" s="9" t="str">
        <f t="shared" si="1"/>
        <v/>
      </c>
      <c r="I35" s="9" t="str">
        <f>IFERROR(VLOOKUP(VALUE($D$2&amp;IF(H35&lt;10,"0"&amp;H35,H35)),'全校名冊&amp;體重'!$C:$M,7,0),"")</f>
        <v/>
      </c>
      <c r="J35" s="10" t="str">
        <f>IFERROR(ROUNDDOWN(VLOOKUP(VALUE($D$2&amp;IF(H35&lt;10,"0"&amp;H35,H35)),'全校名冊&amp;體重'!$C:$M,10,0),1),"")</f>
        <v/>
      </c>
      <c r="K35" s="22" t="str">
        <f>IFERROR(VLOOKUP(VALUE($D$2&amp;IF(H35&lt;10,"0"&amp;H35,H35)),'全校名冊&amp;體重'!$C:$M,9,0),"")</f>
        <v/>
      </c>
      <c r="L35" s="3"/>
      <c r="M35" s="20">
        <v>6</v>
      </c>
      <c r="N35" s="9" t="str">
        <f t="shared" si="2"/>
        <v/>
      </c>
      <c r="O35" s="9" t="str">
        <f>IFERROR(VLOOKUP(VALUE($D$2&amp;IF(N35&lt;10,"0"&amp;N35,N35)),'全校名冊&amp;體重'!$C:$M,7,0),"")</f>
        <v/>
      </c>
      <c r="P35" s="10" t="str">
        <f>IFERROR(ROUNDDOWN(VLOOKUP(VALUE($D$2&amp;IF(N35&lt;10,"0"&amp;N35,N35)),'全校名冊&amp;體重'!$C:$M,10,0),1),"")</f>
        <v/>
      </c>
      <c r="Q35" s="22" t="str">
        <f>IFERROR(VLOOKUP(VALUE($D$2&amp;IF(N35&lt;10,"0"&amp;N35,N35)),'全校名冊&amp;體重'!$C:$M,9,0),"")</f>
        <v/>
      </c>
    </row>
    <row r="36" spans="1:17" ht="38.25" customHeight="1">
      <c r="A36" s="20">
        <v>7</v>
      </c>
      <c r="B36" s="9" t="str">
        <f t="shared" si="0"/>
        <v/>
      </c>
      <c r="C36" s="9" t="str">
        <f>IFERROR(VLOOKUP(VALUE($D$2&amp;IF(B36&lt;10,"0"&amp;B36,B36)),'全校名冊&amp;體重'!$C:$M,7,0),"")</f>
        <v/>
      </c>
      <c r="D36" s="10" t="str">
        <f>IFERROR(ROUNDDOWN(VLOOKUP(VALUE($D$2&amp;IF(B36&lt;10,"0"&amp;B36,B36)),'全校名冊&amp;體重'!$C:$M,10,0),1),"")</f>
        <v/>
      </c>
      <c r="E36" s="22" t="str">
        <f>IFERROR(VLOOKUP(VALUE($D$2&amp;IF(B36&lt;10,"0"&amp;B36,B36)),'全校名冊&amp;體重'!$C:$M,9,0),"")</f>
        <v/>
      </c>
      <c r="F36" s="3"/>
      <c r="G36" s="20">
        <v>7</v>
      </c>
      <c r="H36" s="9" t="str">
        <f t="shared" si="1"/>
        <v/>
      </c>
      <c r="I36" s="9" t="str">
        <f>IFERROR(VLOOKUP(VALUE($D$2&amp;IF(H36&lt;10,"0"&amp;H36,H36)),'全校名冊&amp;體重'!$C:$M,7,0),"")</f>
        <v/>
      </c>
      <c r="J36" s="10" t="str">
        <f>IFERROR(ROUNDDOWN(VLOOKUP(VALUE($D$2&amp;IF(H36&lt;10,"0"&amp;H36,H36)),'全校名冊&amp;體重'!$C:$M,10,0),1),"")</f>
        <v/>
      </c>
      <c r="K36" s="22" t="str">
        <f>IFERROR(VLOOKUP(VALUE($D$2&amp;IF(H36&lt;10,"0"&amp;H36,H36)),'全校名冊&amp;體重'!$C:$M,9,0),"")</f>
        <v/>
      </c>
      <c r="L36" s="3"/>
      <c r="M36" s="20">
        <v>7</v>
      </c>
      <c r="N36" s="9" t="str">
        <f t="shared" si="2"/>
        <v/>
      </c>
      <c r="O36" s="9" t="str">
        <f>IFERROR(VLOOKUP(VALUE($D$2&amp;IF(N36&lt;10,"0"&amp;N36,N36)),'全校名冊&amp;體重'!$C:$M,7,0),"")</f>
        <v/>
      </c>
      <c r="P36" s="10" t="str">
        <f>IFERROR(ROUNDDOWN(VLOOKUP(VALUE($D$2&amp;IF(N36&lt;10,"0"&amp;N36,N36)),'全校名冊&amp;體重'!$C:$M,10,0),1),"")</f>
        <v/>
      </c>
      <c r="Q36" s="22" t="str">
        <f>IFERROR(VLOOKUP(VALUE($D$2&amp;IF(N36&lt;10,"0"&amp;N36,N36)),'全校名冊&amp;體重'!$C:$M,9,0),"")</f>
        <v/>
      </c>
    </row>
    <row r="37" spans="1:17" ht="38.25" customHeight="1">
      <c r="A37" s="20">
        <v>8</v>
      </c>
      <c r="B37" s="9" t="str">
        <f t="shared" si="0"/>
        <v/>
      </c>
      <c r="C37" s="9" t="str">
        <f>IFERROR(VLOOKUP(VALUE($D$2&amp;IF(B37&lt;10,"0"&amp;B37,B37)),'全校名冊&amp;體重'!$C:$M,7,0),"")</f>
        <v/>
      </c>
      <c r="D37" s="10" t="str">
        <f>IFERROR(ROUNDDOWN(VLOOKUP(VALUE($D$2&amp;IF(B37&lt;10,"0"&amp;B37,B37)),'全校名冊&amp;體重'!$C:$M,10,0),1),"")</f>
        <v/>
      </c>
      <c r="E37" s="22" t="str">
        <f>IFERROR(VLOOKUP(VALUE($D$2&amp;IF(B37&lt;10,"0"&amp;B37,B37)),'全校名冊&amp;體重'!$C:$M,9,0),"")</f>
        <v/>
      </c>
      <c r="F37" s="3"/>
      <c r="G37" s="20">
        <v>8</v>
      </c>
      <c r="H37" s="9" t="str">
        <f t="shared" si="1"/>
        <v/>
      </c>
      <c r="I37" s="9" t="str">
        <f>IFERROR(VLOOKUP(VALUE($D$2&amp;IF(H37&lt;10,"0"&amp;H37,H37)),'全校名冊&amp;體重'!$C:$M,7,0),"")</f>
        <v/>
      </c>
      <c r="J37" s="10" t="str">
        <f>IFERROR(ROUNDDOWN(VLOOKUP(VALUE($D$2&amp;IF(H37&lt;10,"0"&amp;H37,H37)),'全校名冊&amp;體重'!$C:$M,10,0),1),"")</f>
        <v/>
      </c>
      <c r="K37" s="22" t="str">
        <f>IFERROR(VLOOKUP(VALUE($D$2&amp;IF(H37&lt;10,"0"&amp;H37,H37)),'全校名冊&amp;體重'!$C:$M,9,0),"")</f>
        <v/>
      </c>
      <c r="L37" s="3"/>
      <c r="M37" s="20">
        <v>8</v>
      </c>
      <c r="N37" s="9" t="str">
        <f t="shared" si="2"/>
        <v/>
      </c>
      <c r="O37" s="9" t="str">
        <f>IFERROR(VLOOKUP(VALUE($D$2&amp;IF(N37&lt;10,"0"&amp;N37,N37)),'全校名冊&amp;體重'!$C:$M,7,0),"")</f>
        <v/>
      </c>
      <c r="P37" s="10" t="str">
        <f>IFERROR(ROUNDDOWN(VLOOKUP(VALUE($D$2&amp;IF(N37&lt;10,"0"&amp;N37,N37)),'全校名冊&amp;體重'!$C:$M,10,0),1),"")</f>
        <v/>
      </c>
      <c r="Q37" s="22" t="str">
        <f>IFERROR(VLOOKUP(VALUE($D$2&amp;IF(N37&lt;10,"0"&amp;N37,N37)),'全校名冊&amp;體重'!$C:$M,9,0),"")</f>
        <v/>
      </c>
    </row>
    <row r="38" spans="1:17" ht="38.25" customHeight="1">
      <c r="A38" s="41" t="s">
        <v>1394</v>
      </c>
      <c r="B38" s="42"/>
      <c r="C38" s="39" t="str">
        <f>IF(SUM(D30:D37)=0,"",IF(SUM(D30:D37)&gt;440,"總體重超過參賽重量",SUM(D30:D37)))</f>
        <v/>
      </c>
      <c r="D38" s="39"/>
      <c r="E38" s="40"/>
      <c r="F38" s="3"/>
      <c r="G38" s="41" t="s">
        <v>1394</v>
      </c>
      <c r="H38" s="42"/>
      <c r="I38" s="39" t="str">
        <f>IF(SUM(J30:J37)=0,"",SUM(J30:J37))</f>
        <v/>
      </c>
      <c r="J38" s="39"/>
      <c r="K38" s="40"/>
      <c r="L38" s="3"/>
      <c r="M38" s="41" t="s">
        <v>1394</v>
      </c>
      <c r="N38" s="42"/>
      <c r="O38" s="39" t="str">
        <f>IF(SUM(P30:P37)=0,"",SUM(P30:P37))</f>
        <v/>
      </c>
      <c r="P38" s="39"/>
      <c r="Q38" s="40"/>
    </row>
    <row r="39" spans="1:17" ht="38.25" customHeight="1">
      <c r="A39" s="18"/>
      <c r="B39" s="12"/>
      <c r="C39" s="12"/>
      <c r="D39" s="12"/>
      <c r="E39" s="19"/>
      <c r="F39" s="3"/>
      <c r="G39" s="18"/>
      <c r="H39" s="12"/>
      <c r="I39" s="12"/>
      <c r="J39" s="12"/>
      <c r="K39" s="19"/>
      <c r="L39" s="3"/>
      <c r="M39" s="18"/>
      <c r="N39" s="12"/>
      <c r="O39" s="12"/>
      <c r="P39" s="12"/>
      <c r="Q39" s="19"/>
    </row>
    <row r="40" spans="1:17" ht="38.25" customHeight="1">
      <c r="A40" s="23" t="s">
        <v>12</v>
      </c>
      <c r="B40" s="9" t="s">
        <v>3</v>
      </c>
      <c r="C40" s="9" t="s">
        <v>5</v>
      </c>
      <c r="D40" s="9" t="s">
        <v>7</v>
      </c>
      <c r="E40" s="22"/>
      <c r="F40" s="3"/>
      <c r="G40" s="23" t="s">
        <v>12</v>
      </c>
      <c r="H40" s="9" t="s">
        <v>3</v>
      </c>
      <c r="I40" s="9" t="s">
        <v>5</v>
      </c>
      <c r="J40" s="9" t="s">
        <v>7</v>
      </c>
      <c r="K40" s="22"/>
      <c r="L40" s="3"/>
      <c r="M40" s="23" t="s">
        <v>12</v>
      </c>
      <c r="N40" s="9" t="s">
        <v>3</v>
      </c>
      <c r="O40" s="9" t="s">
        <v>5</v>
      </c>
      <c r="P40" s="9" t="s">
        <v>7</v>
      </c>
      <c r="Q40" s="22"/>
    </row>
    <row r="41" spans="1:17" ht="38.25" customHeight="1">
      <c r="A41" s="20">
        <v>9</v>
      </c>
      <c r="B41" s="9" t="str">
        <f t="shared" ref="B41:B42" si="3">IF(B19="","",B19)</f>
        <v/>
      </c>
      <c r="C41" s="9" t="str">
        <f>IFERROR(VLOOKUP(VALUE($D$2&amp;IF(B41&lt;10,"0"&amp;B41,B41)),'全校名冊&amp;體重'!$C:$M,7,0),"")</f>
        <v/>
      </c>
      <c r="D41" s="10" t="str">
        <f>IFERROR(ROUNDDOWN(VLOOKUP(VALUE($D$2&amp;IF(B41&lt;10,"0"&amp;B41,B41)),'全校名冊&amp;體重'!$C:$M,10,0),1),"")</f>
        <v/>
      </c>
      <c r="E41" s="22" t="str">
        <f>IFERROR(VLOOKUP(VALUE($D$2&amp;IF(B41&lt;10,"0"&amp;B41,B41)),'全校名冊&amp;體重'!$C:$M,9,0),"")</f>
        <v/>
      </c>
      <c r="F41" s="3"/>
      <c r="G41" s="20">
        <v>9</v>
      </c>
      <c r="H41" s="9" t="str">
        <f t="shared" ref="H41:H42" si="4">IF(H19="","",H19)</f>
        <v/>
      </c>
      <c r="I41" s="9" t="str">
        <f>IFERROR(VLOOKUP(VALUE($D$2&amp;IF(H41&lt;10,"0"&amp;H41,H41)),'全校名冊&amp;體重'!$C:$M,7,0),"")</f>
        <v/>
      </c>
      <c r="J41" s="10" t="str">
        <f>IFERROR(ROUNDDOWN(VLOOKUP(VALUE($D$2&amp;IF(H41&lt;10,"0"&amp;H41,H41)),'全校名冊&amp;體重'!$C:$M,10,0),1),"")</f>
        <v/>
      </c>
      <c r="K41" s="22" t="str">
        <f>IFERROR(VLOOKUP(VALUE($D$2&amp;IF(H41&lt;10,"0"&amp;H41,H41)),'全校名冊&amp;體重'!$C:$M,9,0),"")</f>
        <v/>
      </c>
      <c r="L41" s="3"/>
      <c r="M41" s="20">
        <v>9</v>
      </c>
      <c r="N41" s="9" t="str">
        <f t="shared" ref="N41:N42" si="5">IF(N19="","",N19)</f>
        <v/>
      </c>
      <c r="O41" s="9" t="str">
        <f>IFERROR(VLOOKUP(VALUE($D$2&amp;IF(N41&lt;10,"0"&amp;N41,N41)),'全校名冊&amp;體重'!$C:$M,7,0),"")</f>
        <v/>
      </c>
      <c r="P41" s="10" t="str">
        <f>IFERROR(ROUNDDOWN(VLOOKUP(VALUE($D$2&amp;IF(N41&lt;10,"0"&amp;N41,N41)),'全校名冊&amp;體重'!$C:$M,10,0),1),"")</f>
        <v/>
      </c>
      <c r="Q41" s="22" t="str">
        <f>IFERROR(VLOOKUP(VALUE($D$2&amp;IF(N41&lt;10,"0"&amp;N41,N41)),'全校名冊&amp;體重'!$C:$M,9,0),"")</f>
        <v/>
      </c>
    </row>
    <row r="42" spans="1:17" ht="38.25" customHeight="1" thickBot="1">
      <c r="A42" s="24">
        <v>10</v>
      </c>
      <c r="B42" s="26" t="str">
        <f t="shared" si="3"/>
        <v/>
      </c>
      <c r="C42" s="26" t="str">
        <f>IFERROR(VLOOKUP(VALUE($D$2&amp;IF(B42&lt;10,"0"&amp;B42,B42)),'全校名冊&amp;體重'!$C:$M,7,0),"")</f>
        <v/>
      </c>
      <c r="D42" s="27" t="str">
        <f>IFERROR(ROUNDDOWN(VLOOKUP(VALUE($D$2&amp;IF(B42&lt;10,"0"&amp;B42,B42)),'全校名冊&amp;體重'!$C:$M,10,0),1),"")</f>
        <v/>
      </c>
      <c r="E42" s="28" t="str">
        <f>IFERROR(VLOOKUP(VALUE($D$2&amp;IF(B42&lt;10,"0"&amp;B42,B42)),'全校名冊&amp;體重'!$C:$M,9,0),"")</f>
        <v/>
      </c>
      <c r="F42" s="3"/>
      <c r="G42" s="24">
        <v>10</v>
      </c>
      <c r="H42" s="26" t="str">
        <f t="shared" si="4"/>
        <v/>
      </c>
      <c r="I42" s="26" t="str">
        <f>IFERROR(VLOOKUP(VALUE($D$2&amp;IF(H42&lt;10,"0"&amp;H42,H42)),'全校名冊&amp;體重'!$C:$M,7,0),"")</f>
        <v/>
      </c>
      <c r="J42" s="27" t="str">
        <f>IFERROR(ROUNDDOWN(VLOOKUP(VALUE($D$2&amp;IF(H42&lt;10,"0"&amp;H42,H42)),'全校名冊&amp;體重'!$C:$M,10,0),1),"")</f>
        <v/>
      </c>
      <c r="K42" s="28" t="str">
        <f>IFERROR(VLOOKUP(VALUE($D$2&amp;IF(H42&lt;10,"0"&amp;H42,H42)),'全校名冊&amp;體重'!$C:$M,9,0),"")</f>
        <v/>
      </c>
      <c r="L42" s="3"/>
      <c r="M42" s="24">
        <v>10</v>
      </c>
      <c r="N42" s="26" t="str">
        <f t="shared" si="5"/>
        <v/>
      </c>
      <c r="O42" s="26" t="str">
        <f>IFERROR(VLOOKUP(VALUE($D$2&amp;IF(N42&lt;10,"0"&amp;N42,N42)),'全校名冊&amp;體重'!$C:$M,7,0),"")</f>
        <v/>
      </c>
      <c r="P42" s="27" t="str">
        <f>IFERROR(ROUNDDOWN(VLOOKUP(VALUE($D$2&amp;IF(N42&lt;10,"0"&amp;N42,N42)),'全校名冊&amp;體重'!$C:$M,10,0),1),"")</f>
        <v/>
      </c>
      <c r="Q42" s="28" t="str">
        <f>IFERROR(VLOOKUP(VALUE($D$2&amp;IF(N42&lt;10,"0"&amp;N42,N42)),'全校名冊&amp;體重'!$C:$M,9,0),"")</f>
        <v/>
      </c>
    </row>
    <row r="43" spans="1:17" ht="38.25" customHeight="1">
      <c r="A43" s="51" t="s">
        <v>1397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</row>
  </sheetData>
  <sheetProtection password="C5E3" sheet="1" objects="1" scenarios="1"/>
  <protectedRanges>
    <protectedRange sqref="B8:B15 B19:B20 H8:H15 H19:H20 N8:N15 N19:N20 D2:Q2 D24:Q24" name="教師輸入"/>
  </protectedRanges>
  <mergeCells count="37">
    <mergeCell ref="S5:Z5"/>
    <mergeCell ref="O38:Q38"/>
    <mergeCell ref="A43:Q43"/>
    <mergeCell ref="A23:Q23"/>
    <mergeCell ref="A24:C24"/>
    <mergeCell ref="D24:Q24"/>
    <mergeCell ref="A25:C25"/>
    <mergeCell ref="D25:Q25"/>
    <mergeCell ref="A38:B38"/>
    <mergeCell ref="C38:E38"/>
    <mergeCell ref="G38:H38"/>
    <mergeCell ref="I38:K38"/>
    <mergeCell ref="M38:N38"/>
    <mergeCell ref="A27:B27"/>
    <mergeCell ref="C27:E27"/>
    <mergeCell ref="G27:H27"/>
    <mergeCell ref="I27:K27"/>
    <mergeCell ref="M27:N27"/>
    <mergeCell ref="O27:Q27"/>
    <mergeCell ref="A1:Q1"/>
    <mergeCell ref="A2:C2"/>
    <mergeCell ref="A3:C3"/>
    <mergeCell ref="D2:Q2"/>
    <mergeCell ref="D3:Q3"/>
    <mergeCell ref="A21:Q21"/>
    <mergeCell ref="A5:B5"/>
    <mergeCell ref="G5:H5"/>
    <mergeCell ref="O16:Q16"/>
    <mergeCell ref="M5:N5"/>
    <mergeCell ref="A16:B16"/>
    <mergeCell ref="C16:E16"/>
    <mergeCell ref="G16:H16"/>
    <mergeCell ref="I16:K16"/>
    <mergeCell ref="M16:N16"/>
    <mergeCell ref="C5:E5"/>
    <mergeCell ref="I5:K5"/>
    <mergeCell ref="O5:Q5"/>
  </mergeCells>
  <phoneticPr fontId="1" type="noConversion"/>
  <conditionalFormatting sqref="C16:E16">
    <cfRule type="cellIs" dxfId="11" priority="14" operator="greaterThan">
      <formula>440</formula>
    </cfRule>
  </conditionalFormatting>
  <conditionalFormatting sqref="I16:K16">
    <cfRule type="cellIs" dxfId="10" priority="11" operator="greaterThan">
      <formula>520</formula>
    </cfRule>
  </conditionalFormatting>
  <conditionalFormatting sqref="O16:R16">
    <cfRule type="cellIs" dxfId="9" priority="10" operator="greaterThan">
      <formula>500</formula>
    </cfRule>
  </conditionalFormatting>
  <conditionalFormatting sqref="C5:E5 I5:K5">
    <cfRule type="cellIs" dxfId="8" priority="9" operator="equal">
      <formula>"KG以下"</formula>
    </cfRule>
  </conditionalFormatting>
  <conditionalFormatting sqref="C5 I5 O5">
    <cfRule type="containsText" dxfId="7" priority="8" operator="containsText" text="名單有誤">
      <formula>NOT(ISERROR(SEARCH("名單有誤",C5)))</formula>
    </cfRule>
  </conditionalFormatting>
  <conditionalFormatting sqref="C38:E38">
    <cfRule type="cellIs" dxfId="6" priority="7" operator="greaterThan">
      <formula>440</formula>
    </cfRule>
  </conditionalFormatting>
  <conditionalFormatting sqref="I38:K38">
    <cfRule type="cellIs" dxfId="5" priority="6" operator="greaterThan">
      <formula>520</formula>
    </cfRule>
  </conditionalFormatting>
  <conditionalFormatting sqref="O38:Q38">
    <cfRule type="cellIs" dxfId="4" priority="5" operator="greaterThan">
      <formula>500</formula>
    </cfRule>
  </conditionalFormatting>
  <conditionalFormatting sqref="C27:E27 I27:K27">
    <cfRule type="cellIs" dxfId="3" priority="4" operator="equal">
      <formula>"KG以下"</formula>
    </cfRule>
  </conditionalFormatting>
  <conditionalFormatting sqref="C27 I27 O27">
    <cfRule type="containsText" dxfId="2" priority="3" operator="containsText" text="名單有誤">
      <formula>NOT(ISERROR(SEARCH("名單有誤",C27)))</formula>
    </cfRule>
  </conditionalFormatting>
  <conditionalFormatting sqref="B8:B15 H8:H15 H19:H20 B19:B20 N8:N15 N19:N20">
    <cfRule type="notContainsBlanks" dxfId="1" priority="2">
      <formula>LEN(TRIM(B8))&gt;0</formula>
    </cfRule>
  </conditionalFormatting>
  <conditionalFormatting sqref="C8:E15 I8:K15 O8:Q15 C19:E20 I19:K20 O19:P20 O19:Q20">
    <cfRule type="cellIs" dxfId="0" priority="1" operator="equal">
      <formula>0</formula>
    </cfRule>
  </conditionalFormatting>
  <printOptions horizontalCentered="1"/>
  <pageMargins left="0.39370078740157483" right="0.15748031496062992" top="0.39370078740157483" bottom="0.39370078740157483" header="0.31496062992125984" footer="0.31496062992125984"/>
  <pageSetup paperSize="9" scale="70" fitToHeight="0" orientation="portrait" r:id="rId1"/>
  <rowBreaks count="1" manualBreakCount="1">
    <brk id="22" max="16" man="1"/>
  </rowBreaks>
  <colBreaks count="1" manualBreakCount="1">
    <brk id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99"/>
  <sheetViews>
    <sheetView workbookViewId="0">
      <selection activeCell="L1257" sqref="L1257"/>
    </sheetView>
  </sheetViews>
  <sheetFormatPr defaultRowHeight="16.2"/>
  <cols>
    <col min="1" max="3" width="2.44140625" customWidth="1"/>
    <col min="4" max="4" width="7.109375" customWidth="1"/>
    <col min="5" max="8" width="2.44140625" customWidth="1"/>
    <col min="9" max="9" width="2" style="35" customWidth="1"/>
    <col min="10" max="10" width="10.109375" customWidth="1"/>
    <col min="11" max="11" width="5.44140625" bestFit="1" customWidth="1"/>
    <col min="12" max="13" width="6.44140625" bestFit="1" customWidth="1"/>
    <col min="16" max="16" width="10.33203125" bestFit="1" customWidth="1"/>
  </cols>
  <sheetData>
    <row r="1" spans="1:18" s="36" customFormat="1">
      <c r="C1" s="36" t="s">
        <v>13</v>
      </c>
      <c r="E1" s="36" t="s">
        <v>14</v>
      </c>
      <c r="F1" s="36" t="s">
        <v>15</v>
      </c>
      <c r="G1" s="36" t="s">
        <v>3</v>
      </c>
      <c r="H1" s="36" t="s">
        <v>16</v>
      </c>
      <c r="I1" s="37" t="s">
        <v>1387</v>
      </c>
      <c r="K1" s="36" t="s">
        <v>1384</v>
      </c>
      <c r="L1" s="36" t="s">
        <v>7</v>
      </c>
      <c r="M1" s="36" t="s">
        <v>1391</v>
      </c>
      <c r="Q1" s="36" t="s">
        <v>7</v>
      </c>
    </row>
    <row r="2" spans="1:18">
      <c r="A2" t="str">
        <f>B2&amp;"-"&amp;COUNTIF($B$2:B2,B2)</f>
        <v>101男-1</v>
      </c>
      <c r="B2" t="str">
        <f>D2&amp;K2</f>
        <v>101男</v>
      </c>
      <c r="C2">
        <f>VALUE(E2&amp;IF(F2&lt;10,"0"&amp;F2,F2)&amp;IF(G2&lt;10,"0"&amp;G2,G2))</f>
        <v>10101</v>
      </c>
      <c r="D2">
        <f>VALUE(E2&amp;IF(F2&lt;10,"0"&amp;F2,F2))</f>
        <v>101</v>
      </c>
      <c r="E2">
        <v>1</v>
      </c>
      <c r="F2">
        <v>1</v>
      </c>
      <c r="G2">
        <v>1</v>
      </c>
      <c r="H2">
        <v>1100001</v>
      </c>
      <c r="I2" s="35" t="s">
        <v>17</v>
      </c>
      <c r="J2" t="str">
        <f>LEFT(I2,1)&amp;"○"&amp;MID(I2,3,2)</f>
        <v>田○亦</v>
      </c>
      <c r="K2" t="s">
        <v>1385</v>
      </c>
      <c r="L2">
        <v>47.7</v>
      </c>
      <c r="M2">
        <v>164.2</v>
      </c>
      <c r="N2" s="38"/>
      <c r="Q2" t="str">
        <f>IF($L2=0,C2,"")</f>
        <v/>
      </c>
      <c r="R2" t="str">
        <f>IF($L2=0,J2,"")</f>
        <v/>
      </c>
    </row>
    <row r="3" spans="1:18">
      <c r="A3" t="str">
        <f>B3&amp;"-"&amp;COUNTIF($B$2:B3,B3)</f>
        <v>101男-2</v>
      </c>
      <c r="B3" t="str">
        <f t="shared" ref="B3:B66" si="0">D3&amp;K3</f>
        <v>101男</v>
      </c>
      <c r="C3">
        <f t="shared" ref="C3:C66" si="1">VALUE(E3&amp;IF(F3&lt;10,"0"&amp;F3,F3)&amp;IF(G3&lt;10,"0"&amp;G3,G3))</f>
        <v>10102</v>
      </c>
      <c r="D3">
        <f t="shared" ref="D3:D66" si="2">VALUE(E3&amp;IF(F3&lt;10,"0"&amp;F3,F3))</f>
        <v>101</v>
      </c>
      <c r="E3">
        <v>1</v>
      </c>
      <c r="F3">
        <v>1</v>
      </c>
      <c r="G3">
        <v>2</v>
      </c>
      <c r="H3">
        <v>1100002</v>
      </c>
      <c r="I3" s="35" t="s">
        <v>18</v>
      </c>
      <c r="J3" t="str">
        <f t="shared" ref="J3:J66" si="3">LEFT(I3,1)&amp;"○"&amp;MID(I3,3,2)</f>
        <v>李○恩</v>
      </c>
      <c r="K3" t="s">
        <v>1385</v>
      </c>
      <c r="L3">
        <v>83.2</v>
      </c>
      <c r="M3">
        <v>154</v>
      </c>
      <c r="Q3" t="str">
        <f t="shared" ref="Q3:Q66" si="4">IF($L3=0,C3,"")</f>
        <v/>
      </c>
      <c r="R3" t="str">
        <f t="shared" ref="R3:R66" si="5">IF($L3=0,J3,"")</f>
        <v/>
      </c>
    </row>
    <row r="4" spans="1:18">
      <c r="A4" t="str">
        <f>B4&amp;"-"&amp;COUNTIF($B$2:B4,B4)</f>
        <v>101男-3</v>
      </c>
      <c r="B4" t="str">
        <f t="shared" si="0"/>
        <v>101男</v>
      </c>
      <c r="C4">
        <f t="shared" si="1"/>
        <v>10103</v>
      </c>
      <c r="D4">
        <f t="shared" si="2"/>
        <v>101</v>
      </c>
      <c r="E4">
        <v>1</v>
      </c>
      <c r="F4">
        <v>1</v>
      </c>
      <c r="G4">
        <v>3</v>
      </c>
      <c r="H4">
        <v>1100003</v>
      </c>
      <c r="I4" s="35" t="s">
        <v>19</v>
      </c>
      <c r="J4" t="str">
        <f t="shared" si="3"/>
        <v>林○嘉</v>
      </c>
      <c r="K4" t="s">
        <v>1385</v>
      </c>
      <c r="L4">
        <v>34.9</v>
      </c>
      <c r="M4">
        <v>131.80000000000001</v>
      </c>
      <c r="Q4" t="str">
        <f t="shared" si="4"/>
        <v/>
      </c>
      <c r="R4" t="str">
        <f t="shared" si="5"/>
        <v/>
      </c>
    </row>
    <row r="5" spans="1:18">
      <c r="A5" t="str">
        <f>B5&amp;"-"&amp;COUNTIF($B$2:B5,B5)</f>
        <v>101男-4</v>
      </c>
      <c r="B5" t="str">
        <f t="shared" si="0"/>
        <v>101男</v>
      </c>
      <c r="C5">
        <f t="shared" si="1"/>
        <v>10104</v>
      </c>
      <c r="D5">
        <f t="shared" si="2"/>
        <v>101</v>
      </c>
      <c r="E5">
        <v>1</v>
      </c>
      <c r="F5">
        <v>1</v>
      </c>
      <c r="G5">
        <v>4</v>
      </c>
      <c r="H5">
        <v>1100005</v>
      </c>
      <c r="I5" s="35" t="s">
        <v>20</v>
      </c>
      <c r="J5" t="str">
        <f t="shared" si="3"/>
        <v>洪○然</v>
      </c>
      <c r="K5" t="s">
        <v>1385</v>
      </c>
      <c r="L5">
        <v>48.6</v>
      </c>
      <c r="M5">
        <v>161.30000000000001</v>
      </c>
      <c r="Q5" t="str">
        <f t="shared" si="4"/>
        <v/>
      </c>
      <c r="R5" t="str">
        <f t="shared" si="5"/>
        <v/>
      </c>
    </row>
    <row r="6" spans="1:18">
      <c r="A6" t="str">
        <f>B6&amp;"-"&amp;COUNTIF($B$2:B6,B6)</f>
        <v>101男-5</v>
      </c>
      <c r="B6" t="str">
        <f t="shared" si="0"/>
        <v>101男</v>
      </c>
      <c r="C6">
        <f t="shared" si="1"/>
        <v>10105</v>
      </c>
      <c r="D6">
        <f t="shared" si="2"/>
        <v>101</v>
      </c>
      <c r="E6">
        <v>1</v>
      </c>
      <c r="F6">
        <v>1</v>
      </c>
      <c r="G6">
        <v>5</v>
      </c>
      <c r="H6">
        <v>1100006</v>
      </c>
      <c r="I6" s="35" t="s">
        <v>21</v>
      </c>
      <c r="J6" t="str">
        <f t="shared" si="3"/>
        <v>許○勛</v>
      </c>
      <c r="K6" t="s">
        <v>1385</v>
      </c>
      <c r="L6">
        <v>48.6</v>
      </c>
      <c r="M6">
        <v>154.80000000000001</v>
      </c>
      <c r="Q6" t="str">
        <f t="shared" si="4"/>
        <v/>
      </c>
      <c r="R6" t="str">
        <f t="shared" si="5"/>
        <v/>
      </c>
    </row>
    <row r="7" spans="1:18">
      <c r="A7" t="str">
        <f>B7&amp;"-"&amp;COUNTIF($B$2:B7,B7)</f>
        <v>101男-6</v>
      </c>
      <c r="B7" t="str">
        <f t="shared" si="0"/>
        <v>101男</v>
      </c>
      <c r="C7">
        <f t="shared" si="1"/>
        <v>10106</v>
      </c>
      <c r="D7">
        <f t="shared" si="2"/>
        <v>101</v>
      </c>
      <c r="E7">
        <v>1</v>
      </c>
      <c r="F7">
        <v>1</v>
      </c>
      <c r="G7">
        <v>6</v>
      </c>
      <c r="H7">
        <v>1100007</v>
      </c>
      <c r="I7" s="35" t="s">
        <v>22</v>
      </c>
      <c r="J7" t="str">
        <f t="shared" si="3"/>
        <v>陳○謙</v>
      </c>
      <c r="K7" t="s">
        <v>1385</v>
      </c>
      <c r="L7">
        <v>45.1</v>
      </c>
      <c r="M7">
        <v>148.5</v>
      </c>
      <c r="Q7" t="str">
        <f t="shared" si="4"/>
        <v/>
      </c>
      <c r="R7" t="str">
        <f t="shared" si="5"/>
        <v/>
      </c>
    </row>
    <row r="8" spans="1:18">
      <c r="A8" t="str">
        <f>B8&amp;"-"&amp;COUNTIF($B$2:B8,B8)</f>
        <v>101男-7</v>
      </c>
      <c r="B8" t="str">
        <f t="shared" si="0"/>
        <v>101男</v>
      </c>
      <c r="C8">
        <f t="shared" si="1"/>
        <v>10107</v>
      </c>
      <c r="D8">
        <f t="shared" si="2"/>
        <v>101</v>
      </c>
      <c r="E8">
        <v>1</v>
      </c>
      <c r="F8">
        <v>1</v>
      </c>
      <c r="G8">
        <v>7</v>
      </c>
      <c r="H8">
        <v>1100008</v>
      </c>
      <c r="I8" s="35" t="s">
        <v>23</v>
      </c>
      <c r="J8" t="str">
        <f t="shared" si="3"/>
        <v>陳○叡</v>
      </c>
      <c r="K8" t="s">
        <v>1385</v>
      </c>
      <c r="L8">
        <v>50.7</v>
      </c>
      <c r="M8">
        <v>152.30000000000001</v>
      </c>
      <c r="Q8" t="str">
        <f t="shared" si="4"/>
        <v/>
      </c>
      <c r="R8" t="str">
        <f t="shared" si="5"/>
        <v/>
      </c>
    </row>
    <row r="9" spans="1:18">
      <c r="A9" t="str">
        <f>B9&amp;"-"&amp;COUNTIF($B$2:B9,B9)</f>
        <v>101男-8</v>
      </c>
      <c r="B9" t="str">
        <f t="shared" si="0"/>
        <v>101男</v>
      </c>
      <c r="C9">
        <f t="shared" si="1"/>
        <v>10108</v>
      </c>
      <c r="D9">
        <f t="shared" si="2"/>
        <v>101</v>
      </c>
      <c r="E9">
        <v>1</v>
      </c>
      <c r="F9">
        <v>1</v>
      </c>
      <c r="G9">
        <v>8</v>
      </c>
      <c r="H9">
        <v>1100009</v>
      </c>
      <c r="I9" s="35" t="s">
        <v>24</v>
      </c>
      <c r="J9" t="str">
        <f t="shared" si="3"/>
        <v>陳○洋</v>
      </c>
      <c r="K9" t="s">
        <v>1385</v>
      </c>
      <c r="L9">
        <v>39.299999999999997</v>
      </c>
      <c r="M9">
        <v>158.19999999999999</v>
      </c>
      <c r="Q9" t="str">
        <f t="shared" si="4"/>
        <v/>
      </c>
      <c r="R9" t="str">
        <f t="shared" si="5"/>
        <v/>
      </c>
    </row>
    <row r="10" spans="1:18">
      <c r="A10" t="str">
        <f>B10&amp;"-"&amp;COUNTIF($B$2:B10,B10)</f>
        <v>101男-9</v>
      </c>
      <c r="B10" t="str">
        <f t="shared" si="0"/>
        <v>101男</v>
      </c>
      <c r="C10">
        <f t="shared" si="1"/>
        <v>10109</v>
      </c>
      <c r="D10">
        <f t="shared" si="2"/>
        <v>101</v>
      </c>
      <c r="E10">
        <v>1</v>
      </c>
      <c r="F10">
        <v>1</v>
      </c>
      <c r="G10">
        <v>9</v>
      </c>
      <c r="H10">
        <v>1100010</v>
      </c>
      <c r="I10" s="35" t="s">
        <v>25</v>
      </c>
      <c r="J10" t="str">
        <f t="shared" si="3"/>
        <v>曾○騏</v>
      </c>
      <c r="K10" t="s">
        <v>1385</v>
      </c>
      <c r="L10">
        <v>49.1</v>
      </c>
      <c r="M10">
        <v>150.69999999999999</v>
      </c>
      <c r="Q10" t="str">
        <f t="shared" si="4"/>
        <v/>
      </c>
      <c r="R10" t="str">
        <f t="shared" si="5"/>
        <v/>
      </c>
    </row>
    <row r="11" spans="1:18">
      <c r="A11" t="str">
        <f>B11&amp;"-"&amp;COUNTIF($B$2:B11,B11)</f>
        <v>101男-10</v>
      </c>
      <c r="B11" t="str">
        <f t="shared" si="0"/>
        <v>101男</v>
      </c>
      <c r="C11">
        <f t="shared" si="1"/>
        <v>10110</v>
      </c>
      <c r="D11">
        <f t="shared" si="2"/>
        <v>101</v>
      </c>
      <c r="E11">
        <v>1</v>
      </c>
      <c r="F11">
        <v>1</v>
      </c>
      <c r="G11">
        <v>10</v>
      </c>
      <c r="H11">
        <v>1100011</v>
      </c>
      <c r="I11" s="35" t="s">
        <v>26</v>
      </c>
      <c r="J11" t="str">
        <f t="shared" si="3"/>
        <v>曾○睿</v>
      </c>
      <c r="K11" t="s">
        <v>1385</v>
      </c>
      <c r="L11">
        <v>73.5</v>
      </c>
      <c r="M11">
        <v>160.6</v>
      </c>
      <c r="Q11" t="str">
        <f t="shared" si="4"/>
        <v/>
      </c>
      <c r="R11" t="str">
        <f t="shared" si="5"/>
        <v/>
      </c>
    </row>
    <row r="12" spans="1:18">
      <c r="A12" t="str">
        <f>B12&amp;"-"&amp;COUNTIF($B$2:B12,B12)</f>
        <v>101男-11</v>
      </c>
      <c r="B12" t="str">
        <f t="shared" si="0"/>
        <v>101男</v>
      </c>
      <c r="C12">
        <f t="shared" si="1"/>
        <v>10111</v>
      </c>
      <c r="D12">
        <f t="shared" si="2"/>
        <v>101</v>
      </c>
      <c r="E12">
        <v>1</v>
      </c>
      <c r="F12">
        <v>1</v>
      </c>
      <c r="G12">
        <v>11</v>
      </c>
      <c r="H12">
        <v>1100012</v>
      </c>
      <c r="I12" s="35" t="s">
        <v>27</v>
      </c>
      <c r="J12" t="str">
        <f t="shared" si="3"/>
        <v>葉○宇</v>
      </c>
      <c r="K12" t="s">
        <v>1385</v>
      </c>
      <c r="L12">
        <v>71</v>
      </c>
      <c r="M12">
        <v>178</v>
      </c>
      <c r="Q12" t="str">
        <f t="shared" si="4"/>
        <v/>
      </c>
      <c r="R12" t="str">
        <f t="shared" si="5"/>
        <v/>
      </c>
    </row>
    <row r="13" spans="1:18">
      <c r="A13" t="str">
        <f>B13&amp;"-"&amp;COUNTIF($B$2:B13,B13)</f>
        <v>101男-12</v>
      </c>
      <c r="B13" t="str">
        <f t="shared" si="0"/>
        <v>101男</v>
      </c>
      <c r="C13">
        <f t="shared" si="1"/>
        <v>10112</v>
      </c>
      <c r="D13">
        <f t="shared" si="2"/>
        <v>101</v>
      </c>
      <c r="E13">
        <v>1</v>
      </c>
      <c r="F13">
        <v>1</v>
      </c>
      <c r="G13">
        <v>12</v>
      </c>
      <c r="H13">
        <v>1100013</v>
      </c>
      <c r="I13" s="35" t="s">
        <v>28</v>
      </c>
      <c r="J13" t="str">
        <f t="shared" si="3"/>
        <v>劉○承</v>
      </c>
      <c r="K13" t="s">
        <v>1385</v>
      </c>
      <c r="L13">
        <v>53.6</v>
      </c>
      <c r="M13">
        <v>160.4</v>
      </c>
      <c r="Q13" t="str">
        <f t="shared" si="4"/>
        <v/>
      </c>
      <c r="R13" t="str">
        <f t="shared" si="5"/>
        <v/>
      </c>
    </row>
    <row r="14" spans="1:18">
      <c r="A14" t="str">
        <f>B14&amp;"-"&amp;COUNTIF($B$2:B14,B14)</f>
        <v>101男-13</v>
      </c>
      <c r="B14" t="str">
        <f t="shared" si="0"/>
        <v>101男</v>
      </c>
      <c r="C14">
        <f t="shared" si="1"/>
        <v>10113</v>
      </c>
      <c r="D14">
        <f t="shared" si="2"/>
        <v>101</v>
      </c>
      <c r="E14">
        <v>1</v>
      </c>
      <c r="F14">
        <v>1</v>
      </c>
      <c r="G14">
        <v>13</v>
      </c>
      <c r="H14">
        <v>1100015</v>
      </c>
      <c r="I14" s="35" t="s">
        <v>29</v>
      </c>
      <c r="J14" t="str">
        <f t="shared" si="3"/>
        <v>蔡○君</v>
      </c>
      <c r="K14" t="s">
        <v>1385</v>
      </c>
      <c r="L14">
        <v>71.2</v>
      </c>
      <c r="M14">
        <v>162.19999999999999</v>
      </c>
      <c r="Q14" t="str">
        <f t="shared" si="4"/>
        <v/>
      </c>
      <c r="R14" t="str">
        <f t="shared" si="5"/>
        <v/>
      </c>
    </row>
    <row r="15" spans="1:18">
      <c r="A15" t="str">
        <f>B15&amp;"-"&amp;COUNTIF($B$2:B15,B15)</f>
        <v>101女-1</v>
      </c>
      <c r="B15" t="str">
        <f t="shared" si="0"/>
        <v>101女</v>
      </c>
      <c r="C15">
        <f t="shared" si="1"/>
        <v>10114</v>
      </c>
      <c r="D15">
        <f t="shared" si="2"/>
        <v>101</v>
      </c>
      <c r="E15">
        <v>1</v>
      </c>
      <c r="F15">
        <v>1</v>
      </c>
      <c r="G15">
        <v>14</v>
      </c>
      <c r="H15">
        <v>1100016</v>
      </c>
      <c r="I15" s="35" t="s">
        <v>30</v>
      </c>
      <c r="J15" t="str">
        <f t="shared" si="3"/>
        <v>李○臻</v>
      </c>
      <c r="K15" t="s">
        <v>1386</v>
      </c>
      <c r="L15">
        <v>59.8</v>
      </c>
      <c r="M15">
        <v>163.30000000000001</v>
      </c>
      <c r="Q15" t="str">
        <f t="shared" si="4"/>
        <v/>
      </c>
      <c r="R15" t="str">
        <f t="shared" si="5"/>
        <v/>
      </c>
    </row>
    <row r="16" spans="1:18">
      <c r="A16" t="str">
        <f>B16&amp;"-"&amp;COUNTIF($B$2:B16,B16)</f>
        <v>101女-2</v>
      </c>
      <c r="B16" t="str">
        <f t="shared" si="0"/>
        <v>101女</v>
      </c>
      <c r="C16">
        <f t="shared" si="1"/>
        <v>10115</v>
      </c>
      <c r="D16">
        <f t="shared" si="2"/>
        <v>101</v>
      </c>
      <c r="E16">
        <v>1</v>
      </c>
      <c r="F16">
        <v>1</v>
      </c>
      <c r="G16">
        <v>15</v>
      </c>
      <c r="H16">
        <v>1100017</v>
      </c>
      <c r="I16" s="35" t="s">
        <v>31</v>
      </c>
      <c r="J16" t="str">
        <f t="shared" si="3"/>
        <v>李○霓</v>
      </c>
      <c r="K16" t="s">
        <v>1386</v>
      </c>
      <c r="L16">
        <v>45.6</v>
      </c>
      <c r="M16">
        <v>146.1</v>
      </c>
      <c r="Q16" t="str">
        <f t="shared" si="4"/>
        <v/>
      </c>
      <c r="R16" t="str">
        <f t="shared" si="5"/>
        <v/>
      </c>
    </row>
    <row r="17" spans="1:18">
      <c r="A17" t="str">
        <f>B17&amp;"-"&amp;COUNTIF($B$2:B17,B17)</f>
        <v>101女-3</v>
      </c>
      <c r="B17" t="str">
        <f t="shared" si="0"/>
        <v>101女</v>
      </c>
      <c r="C17">
        <f t="shared" si="1"/>
        <v>10116</v>
      </c>
      <c r="D17">
        <f t="shared" si="2"/>
        <v>101</v>
      </c>
      <c r="E17">
        <v>1</v>
      </c>
      <c r="F17">
        <v>1</v>
      </c>
      <c r="G17">
        <v>16</v>
      </c>
      <c r="H17">
        <v>1100018</v>
      </c>
      <c r="I17" s="35" t="s">
        <v>32</v>
      </c>
      <c r="J17" t="str">
        <f t="shared" si="3"/>
        <v>李○珊</v>
      </c>
      <c r="K17" t="s">
        <v>1386</v>
      </c>
      <c r="L17">
        <v>56.7</v>
      </c>
      <c r="M17">
        <v>154.5</v>
      </c>
      <c r="Q17" t="str">
        <f t="shared" si="4"/>
        <v/>
      </c>
      <c r="R17" t="str">
        <f t="shared" si="5"/>
        <v/>
      </c>
    </row>
    <row r="18" spans="1:18">
      <c r="A18" t="str">
        <f>B18&amp;"-"&amp;COUNTIF($B$2:B18,B18)</f>
        <v>101女-4</v>
      </c>
      <c r="B18" t="str">
        <f t="shared" si="0"/>
        <v>101女</v>
      </c>
      <c r="C18">
        <f t="shared" si="1"/>
        <v>10117</v>
      </c>
      <c r="D18">
        <f t="shared" si="2"/>
        <v>101</v>
      </c>
      <c r="E18">
        <v>1</v>
      </c>
      <c r="F18">
        <v>1</v>
      </c>
      <c r="G18">
        <v>17</v>
      </c>
      <c r="H18">
        <v>1100019</v>
      </c>
      <c r="I18" s="35" t="s">
        <v>33</v>
      </c>
      <c r="J18" t="str">
        <f t="shared" si="3"/>
        <v>李○綾</v>
      </c>
      <c r="K18" t="s">
        <v>1386</v>
      </c>
      <c r="L18">
        <v>57.8</v>
      </c>
      <c r="M18">
        <v>162.30000000000001</v>
      </c>
      <c r="Q18" t="str">
        <f t="shared" si="4"/>
        <v/>
      </c>
      <c r="R18" t="str">
        <f t="shared" si="5"/>
        <v/>
      </c>
    </row>
    <row r="19" spans="1:18">
      <c r="A19" t="str">
        <f>B19&amp;"-"&amp;COUNTIF($B$2:B19,B19)</f>
        <v>101女-5</v>
      </c>
      <c r="B19" t="str">
        <f t="shared" si="0"/>
        <v>101女</v>
      </c>
      <c r="C19">
        <f t="shared" si="1"/>
        <v>10118</v>
      </c>
      <c r="D19">
        <f t="shared" si="2"/>
        <v>101</v>
      </c>
      <c r="E19">
        <v>1</v>
      </c>
      <c r="F19">
        <v>1</v>
      </c>
      <c r="G19">
        <v>18</v>
      </c>
      <c r="H19">
        <v>1100020</v>
      </c>
      <c r="I19" s="35" t="s">
        <v>34</v>
      </c>
      <c r="J19" t="str">
        <f t="shared" si="3"/>
        <v>李○葶</v>
      </c>
      <c r="K19" t="s">
        <v>1386</v>
      </c>
      <c r="L19">
        <v>42.8</v>
      </c>
      <c r="M19">
        <v>149</v>
      </c>
      <c r="Q19" t="str">
        <f t="shared" si="4"/>
        <v/>
      </c>
      <c r="R19" t="str">
        <f t="shared" si="5"/>
        <v/>
      </c>
    </row>
    <row r="20" spans="1:18">
      <c r="A20" t="str">
        <f>B20&amp;"-"&amp;COUNTIF($B$2:B20,B20)</f>
        <v>101女-6</v>
      </c>
      <c r="B20" t="str">
        <f t="shared" si="0"/>
        <v>101女</v>
      </c>
      <c r="C20">
        <f t="shared" si="1"/>
        <v>10119</v>
      </c>
      <c r="D20">
        <f t="shared" si="2"/>
        <v>101</v>
      </c>
      <c r="E20">
        <v>1</v>
      </c>
      <c r="F20">
        <v>1</v>
      </c>
      <c r="G20">
        <v>19</v>
      </c>
      <c r="H20">
        <v>1100021</v>
      </c>
      <c r="I20" s="35" t="s">
        <v>35</v>
      </c>
      <c r="J20" t="str">
        <f t="shared" si="3"/>
        <v>周○飛</v>
      </c>
      <c r="K20" t="s">
        <v>1386</v>
      </c>
      <c r="L20">
        <v>71.3</v>
      </c>
      <c r="M20">
        <v>156.4</v>
      </c>
      <c r="Q20" t="str">
        <f t="shared" si="4"/>
        <v/>
      </c>
      <c r="R20" t="str">
        <f t="shared" si="5"/>
        <v/>
      </c>
    </row>
    <row r="21" spans="1:18">
      <c r="A21" t="str">
        <f>B21&amp;"-"&amp;COUNTIF($B$2:B21,B21)</f>
        <v>101女-7</v>
      </c>
      <c r="B21" t="str">
        <f t="shared" si="0"/>
        <v>101女</v>
      </c>
      <c r="C21">
        <f t="shared" si="1"/>
        <v>10120</v>
      </c>
      <c r="D21">
        <f t="shared" si="2"/>
        <v>101</v>
      </c>
      <c r="E21">
        <v>1</v>
      </c>
      <c r="F21">
        <v>1</v>
      </c>
      <c r="G21">
        <v>20</v>
      </c>
      <c r="H21">
        <v>1100022</v>
      </c>
      <c r="I21" s="35" t="s">
        <v>36</v>
      </c>
      <c r="J21" t="str">
        <f t="shared" si="3"/>
        <v>郭○昕</v>
      </c>
      <c r="K21" t="s">
        <v>1386</v>
      </c>
      <c r="L21">
        <v>56.8</v>
      </c>
      <c r="M21">
        <v>158.30000000000001</v>
      </c>
      <c r="Q21" t="str">
        <f t="shared" si="4"/>
        <v/>
      </c>
      <c r="R21" t="str">
        <f t="shared" si="5"/>
        <v/>
      </c>
    </row>
    <row r="22" spans="1:18">
      <c r="A22" t="str">
        <f>B22&amp;"-"&amp;COUNTIF($B$2:B22,B22)</f>
        <v>101女-8</v>
      </c>
      <c r="B22" t="str">
        <f t="shared" si="0"/>
        <v>101女</v>
      </c>
      <c r="C22">
        <f t="shared" si="1"/>
        <v>10121</v>
      </c>
      <c r="D22">
        <f t="shared" si="2"/>
        <v>101</v>
      </c>
      <c r="E22">
        <v>1</v>
      </c>
      <c r="F22">
        <v>1</v>
      </c>
      <c r="G22">
        <v>21</v>
      </c>
      <c r="H22">
        <v>1100023</v>
      </c>
      <c r="I22" s="35" t="s">
        <v>37</v>
      </c>
      <c r="J22" t="str">
        <f t="shared" si="3"/>
        <v>陳○欣</v>
      </c>
      <c r="K22" t="s">
        <v>1386</v>
      </c>
      <c r="L22">
        <v>68.5</v>
      </c>
      <c r="M22">
        <v>163.30000000000001</v>
      </c>
      <c r="Q22" t="str">
        <f t="shared" si="4"/>
        <v/>
      </c>
      <c r="R22" t="str">
        <f t="shared" si="5"/>
        <v/>
      </c>
    </row>
    <row r="23" spans="1:18">
      <c r="A23" t="str">
        <f>B23&amp;"-"&amp;COUNTIF($B$2:B23,B23)</f>
        <v>101女-9</v>
      </c>
      <c r="B23" t="str">
        <f t="shared" si="0"/>
        <v>101女</v>
      </c>
      <c r="C23">
        <f t="shared" si="1"/>
        <v>10122</v>
      </c>
      <c r="D23">
        <f t="shared" si="2"/>
        <v>101</v>
      </c>
      <c r="E23">
        <v>1</v>
      </c>
      <c r="F23">
        <v>1</v>
      </c>
      <c r="G23">
        <v>22</v>
      </c>
      <c r="H23">
        <v>1100025</v>
      </c>
      <c r="I23" s="35" t="s">
        <v>38</v>
      </c>
      <c r="J23" t="str">
        <f t="shared" si="3"/>
        <v>游○喬</v>
      </c>
      <c r="K23" t="s">
        <v>1386</v>
      </c>
      <c r="L23">
        <v>38.9</v>
      </c>
      <c r="M23">
        <v>142.6</v>
      </c>
      <c r="Q23" t="str">
        <f t="shared" si="4"/>
        <v/>
      </c>
      <c r="R23" t="str">
        <f t="shared" si="5"/>
        <v/>
      </c>
    </row>
    <row r="24" spans="1:18">
      <c r="A24" t="str">
        <f>B24&amp;"-"&amp;COUNTIF($B$2:B24,B24)</f>
        <v>101女-10</v>
      </c>
      <c r="B24" t="str">
        <f t="shared" si="0"/>
        <v>101女</v>
      </c>
      <c r="C24">
        <f t="shared" si="1"/>
        <v>10123</v>
      </c>
      <c r="D24">
        <f t="shared" si="2"/>
        <v>101</v>
      </c>
      <c r="E24">
        <v>1</v>
      </c>
      <c r="F24">
        <v>1</v>
      </c>
      <c r="G24">
        <v>23</v>
      </c>
      <c r="H24">
        <v>1100026</v>
      </c>
      <c r="I24" s="35" t="s">
        <v>39</v>
      </c>
      <c r="J24" t="str">
        <f t="shared" si="3"/>
        <v>葉○錤</v>
      </c>
      <c r="K24" t="s">
        <v>1386</v>
      </c>
      <c r="L24">
        <v>38.4</v>
      </c>
      <c r="M24">
        <v>149.30000000000001</v>
      </c>
      <c r="Q24" t="str">
        <f t="shared" si="4"/>
        <v/>
      </c>
      <c r="R24" t="str">
        <f t="shared" si="5"/>
        <v/>
      </c>
    </row>
    <row r="25" spans="1:18">
      <c r="A25" t="str">
        <f>B25&amp;"-"&amp;COUNTIF($B$2:B25,B25)</f>
        <v>101女-11</v>
      </c>
      <c r="B25" t="str">
        <f t="shared" si="0"/>
        <v>101女</v>
      </c>
      <c r="C25">
        <f t="shared" si="1"/>
        <v>10124</v>
      </c>
      <c r="D25">
        <f t="shared" si="2"/>
        <v>101</v>
      </c>
      <c r="E25">
        <v>1</v>
      </c>
      <c r="F25">
        <v>1</v>
      </c>
      <c r="G25">
        <v>24</v>
      </c>
      <c r="H25">
        <v>1100027</v>
      </c>
      <c r="I25" s="35" t="s">
        <v>40</v>
      </c>
      <c r="J25" t="str">
        <f t="shared" si="3"/>
        <v>葉○伶</v>
      </c>
      <c r="K25" t="s">
        <v>1386</v>
      </c>
      <c r="L25">
        <v>48.6</v>
      </c>
      <c r="M25">
        <v>162.4</v>
      </c>
      <c r="Q25" t="str">
        <f t="shared" si="4"/>
        <v/>
      </c>
      <c r="R25" t="str">
        <f t="shared" si="5"/>
        <v/>
      </c>
    </row>
    <row r="26" spans="1:18">
      <c r="A26" t="str">
        <f>B26&amp;"-"&amp;COUNTIF($B$2:B26,B26)</f>
        <v>101女-12</v>
      </c>
      <c r="B26" t="str">
        <f t="shared" si="0"/>
        <v>101女</v>
      </c>
      <c r="C26">
        <f t="shared" si="1"/>
        <v>10125</v>
      </c>
      <c r="D26">
        <f t="shared" si="2"/>
        <v>101</v>
      </c>
      <c r="E26">
        <v>1</v>
      </c>
      <c r="F26">
        <v>1</v>
      </c>
      <c r="G26">
        <v>25</v>
      </c>
      <c r="H26">
        <v>1100028</v>
      </c>
      <c r="I26" s="35" t="s">
        <v>41</v>
      </c>
      <c r="J26" t="str">
        <f t="shared" si="3"/>
        <v>劉○妍</v>
      </c>
      <c r="K26" t="s">
        <v>1386</v>
      </c>
      <c r="L26">
        <v>82.1</v>
      </c>
      <c r="M26">
        <v>162.6</v>
      </c>
      <c r="Q26" t="str">
        <f t="shared" si="4"/>
        <v/>
      </c>
      <c r="R26" t="str">
        <f t="shared" si="5"/>
        <v/>
      </c>
    </row>
    <row r="27" spans="1:18">
      <c r="A27" t="str">
        <f>B27&amp;"-"&amp;COUNTIF($B$2:B27,B27)</f>
        <v>101女-13</v>
      </c>
      <c r="B27" t="str">
        <f t="shared" si="0"/>
        <v>101女</v>
      </c>
      <c r="C27">
        <f t="shared" si="1"/>
        <v>10126</v>
      </c>
      <c r="D27">
        <f t="shared" si="2"/>
        <v>101</v>
      </c>
      <c r="E27">
        <v>1</v>
      </c>
      <c r="F27">
        <v>1</v>
      </c>
      <c r="G27">
        <v>26</v>
      </c>
      <c r="H27">
        <v>1100029</v>
      </c>
      <c r="I27" s="35" t="s">
        <v>42</v>
      </c>
      <c r="J27" t="str">
        <f t="shared" si="3"/>
        <v>蘇○秀</v>
      </c>
      <c r="K27" t="s">
        <v>1386</v>
      </c>
      <c r="L27">
        <v>37.700000000000003</v>
      </c>
      <c r="M27">
        <v>148.19999999999999</v>
      </c>
      <c r="Q27" t="str">
        <f t="shared" si="4"/>
        <v/>
      </c>
      <c r="R27" t="str">
        <f t="shared" si="5"/>
        <v/>
      </c>
    </row>
    <row r="28" spans="1:18">
      <c r="A28" t="str">
        <f>B28&amp;"-"&amp;COUNTIF($B$2:B28,B28)</f>
        <v>102男-1</v>
      </c>
      <c r="B28" t="str">
        <f t="shared" si="0"/>
        <v>102男</v>
      </c>
      <c r="C28">
        <f t="shared" si="1"/>
        <v>10201</v>
      </c>
      <c r="D28">
        <f t="shared" si="2"/>
        <v>102</v>
      </c>
      <c r="E28">
        <v>1</v>
      </c>
      <c r="F28">
        <v>2</v>
      </c>
      <c r="G28">
        <v>1</v>
      </c>
      <c r="H28">
        <v>1100030</v>
      </c>
      <c r="I28" s="35" t="s">
        <v>43</v>
      </c>
      <c r="J28" t="str">
        <f t="shared" si="3"/>
        <v>李○喆</v>
      </c>
      <c r="K28" t="s">
        <v>1385</v>
      </c>
      <c r="L28">
        <v>85.8</v>
      </c>
      <c r="M28">
        <v>163.5</v>
      </c>
      <c r="Q28" t="str">
        <f t="shared" si="4"/>
        <v/>
      </c>
      <c r="R28" t="str">
        <f t="shared" si="5"/>
        <v/>
      </c>
    </row>
    <row r="29" spans="1:18">
      <c r="A29" t="str">
        <f>B29&amp;"-"&amp;COUNTIF($B$2:B29,B29)</f>
        <v>102男-2</v>
      </c>
      <c r="B29" t="str">
        <f t="shared" si="0"/>
        <v>102男</v>
      </c>
      <c r="C29">
        <f t="shared" si="1"/>
        <v>10202</v>
      </c>
      <c r="D29">
        <f t="shared" si="2"/>
        <v>102</v>
      </c>
      <c r="E29">
        <v>1</v>
      </c>
      <c r="F29">
        <v>2</v>
      </c>
      <c r="G29">
        <v>2</v>
      </c>
      <c r="H29">
        <v>1100031</v>
      </c>
      <c r="I29" s="35" t="s">
        <v>44</v>
      </c>
      <c r="J29" t="str">
        <f t="shared" si="3"/>
        <v>李○倫</v>
      </c>
      <c r="K29" t="s">
        <v>1385</v>
      </c>
      <c r="L29">
        <v>48</v>
      </c>
      <c r="M29">
        <v>156.4</v>
      </c>
      <c r="Q29" t="str">
        <f t="shared" si="4"/>
        <v/>
      </c>
      <c r="R29" t="str">
        <f t="shared" si="5"/>
        <v/>
      </c>
    </row>
    <row r="30" spans="1:18">
      <c r="A30" t="str">
        <f>B30&amp;"-"&amp;COUNTIF($B$2:B30,B30)</f>
        <v>102男-3</v>
      </c>
      <c r="B30" t="str">
        <f t="shared" si="0"/>
        <v>102男</v>
      </c>
      <c r="C30">
        <f t="shared" si="1"/>
        <v>10203</v>
      </c>
      <c r="D30">
        <f t="shared" si="2"/>
        <v>102</v>
      </c>
      <c r="E30">
        <v>1</v>
      </c>
      <c r="F30">
        <v>2</v>
      </c>
      <c r="G30">
        <v>3</v>
      </c>
      <c r="H30">
        <v>1100032</v>
      </c>
      <c r="I30" s="35" t="s">
        <v>45</v>
      </c>
      <c r="J30" t="str">
        <f t="shared" si="3"/>
        <v>周○吉</v>
      </c>
      <c r="K30" t="s">
        <v>1385</v>
      </c>
      <c r="L30">
        <v>31.5</v>
      </c>
      <c r="M30">
        <v>143.80000000000001</v>
      </c>
      <c r="Q30" t="str">
        <f t="shared" si="4"/>
        <v/>
      </c>
      <c r="R30" t="str">
        <f t="shared" si="5"/>
        <v/>
      </c>
    </row>
    <row r="31" spans="1:18">
      <c r="A31" t="str">
        <f>B31&amp;"-"&amp;COUNTIF($B$2:B31,B31)</f>
        <v>102男-4</v>
      </c>
      <c r="B31" t="str">
        <f t="shared" si="0"/>
        <v>102男</v>
      </c>
      <c r="C31">
        <f t="shared" si="1"/>
        <v>10204</v>
      </c>
      <c r="D31">
        <f t="shared" si="2"/>
        <v>102</v>
      </c>
      <c r="E31">
        <v>1</v>
      </c>
      <c r="F31">
        <v>2</v>
      </c>
      <c r="G31">
        <v>4</v>
      </c>
      <c r="H31">
        <v>1100033</v>
      </c>
      <c r="I31" s="35" t="s">
        <v>46</v>
      </c>
      <c r="J31" t="str">
        <f t="shared" si="3"/>
        <v>高○亮</v>
      </c>
      <c r="K31" t="s">
        <v>1385</v>
      </c>
      <c r="L31">
        <v>63.6</v>
      </c>
      <c r="M31">
        <v>171.1</v>
      </c>
      <c r="Q31" t="str">
        <f t="shared" si="4"/>
        <v/>
      </c>
      <c r="R31" t="str">
        <f t="shared" si="5"/>
        <v/>
      </c>
    </row>
    <row r="32" spans="1:18">
      <c r="A32" t="str">
        <f>B32&amp;"-"&amp;COUNTIF($B$2:B32,B32)</f>
        <v>102男-5</v>
      </c>
      <c r="B32" t="str">
        <f t="shared" si="0"/>
        <v>102男</v>
      </c>
      <c r="C32">
        <f t="shared" si="1"/>
        <v>10205</v>
      </c>
      <c r="D32">
        <f t="shared" si="2"/>
        <v>102</v>
      </c>
      <c r="E32">
        <v>1</v>
      </c>
      <c r="F32">
        <v>2</v>
      </c>
      <c r="G32">
        <v>5</v>
      </c>
      <c r="H32">
        <v>1100035</v>
      </c>
      <c r="I32" s="35" t="s">
        <v>47</v>
      </c>
      <c r="J32" t="str">
        <f t="shared" si="3"/>
        <v>郭○軒</v>
      </c>
      <c r="K32" t="s">
        <v>1385</v>
      </c>
      <c r="L32">
        <v>41.9</v>
      </c>
      <c r="M32">
        <v>147.6</v>
      </c>
      <c r="Q32" t="str">
        <f t="shared" si="4"/>
        <v/>
      </c>
      <c r="R32" t="str">
        <f t="shared" si="5"/>
        <v/>
      </c>
    </row>
    <row r="33" spans="1:18">
      <c r="A33" t="str">
        <f>B33&amp;"-"&amp;COUNTIF($B$2:B33,B33)</f>
        <v>102男-6</v>
      </c>
      <c r="B33" t="str">
        <f t="shared" si="0"/>
        <v>102男</v>
      </c>
      <c r="C33">
        <f t="shared" si="1"/>
        <v>10206</v>
      </c>
      <c r="D33">
        <f t="shared" si="2"/>
        <v>102</v>
      </c>
      <c r="E33">
        <v>1</v>
      </c>
      <c r="F33">
        <v>2</v>
      </c>
      <c r="G33">
        <v>6</v>
      </c>
      <c r="H33">
        <v>1100036</v>
      </c>
      <c r="I33" s="35" t="s">
        <v>48</v>
      </c>
      <c r="J33" t="str">
        <f t="shared" si="3"/>
        <v>陳○齊</v>
      </c>
      <c r="K33" t="s">
        <v>1385</v>
      </c>
      <c r="L33">
        <v>67.5</v>
      </c>
      <c r="M33">
        <v>171.5</v>
      </c>
      <c r="Q33" t="str">
        <f t="shared" si="4"/>
        <v/>
      </c>
      <c r="R33" t="str">
        <f t="shared" si="5"/>
        <v/>
      </c>
    </row>
    <row r="34" spans="1:18">
      <c r="A34" t="str">
        <f>B34&amp;"-"&amp;COUNTIF($B$2:B34,B34)</f>
        <v>102男-7</v>
      </c>
      <c r="B34" t="str">
        <f t="shared" si="0"/>
        <v>102男</v>
      </c>
      <c r="C34">
        <f t="shared" si="1"/>
        <v>10207</v>
      </c>
      <c r="D34">
        <f t="shared" si="2"/>
        <v>102</v>
      </c>
      <c r="E34">
        <v>1</v>
      </c>
      <c r="F34">
        <v>2</v>
      </c>
      <c r="G34">
        <v>7</v>
      </c>
      <c r="H34">
        <v>1100037</v>
      </c>
      <c r="I34" s="35" t="s">
        <v>49</v>
      </c>
      <c r="J34" t="str">
        <f t="shared" si="3"/>
        <v>陳○逸</v>
      </c>
      <c r="K34" t="s">
        <v>1385</v>
      </c>
      <c r="L34">
        <v>44.3</v>
      </c>
      <c r="M34">
        <v>155.5</v>
      </c>
      <c r="Q34" t="str">
        <f t="shared" si="4"/>
        <v/>
      </c>
      <c r="R34" t="str">
        <f t="shared" si="5"/>
        <v/>
      </c>
    </row>
    <row r="35" spans="1:18">
      <c r="A35" t="str">
        <f>B35&amp;"-"&amp;COUNTIF($B$2:B35,B35)</f>
        <v>102男-8</v>
      </c>
      <c r="B35" t="str">
        <f t="shared" si="0"/>
        <v>102男</v>
      </c>
      <c r="C35">
        <f t="shared" si="1"/>
        <v>10208</v>
      </c>
      <c r="D35">
        <f t="shared" si="2"/>
        <v>102</v>
      </c>
      <c r="E35">
        <v>1</v>
      </c>
      <c r="F35">
        <v>2</v>
      </c>
      <c r="G35">
        <v>8</v>
      </c>
      <c r="H35">
        <v>1100039</v>
      </c>
      <c r="I35" s="35" t="s">
        <v>50</v>
      </c>
      <c r="J35" t="str">
        <f t="shared" si="3"/>
        <v>曾○傑</v>
      </c>
      <c r="K35" t="s">
        <v>1385</v>
      </c>
      <c r="L35">
        <v>44.9</v>
      </c>
      <c r="M35">
        <v>150.5</v>
      </c>
      <c r="Q35" t="str">
        <f t="shared" si="4"/>
        <v/>
      </c>
      <c r="R35" t="str">
        <f t="shared" si="5"/>
        <v/>
      </c>
    </row>
    <row r="36" spans="1:18">
      <c r="A36" t="str">
        <f>B36&amp;"-"&amp;COUNTIF($B$2:B36,B36)</f>
        <v>102男-9</v>
      </c>
      <c r="B36" t="str">
        <f t="shared" si="0"/>
        <v>102男</v>
      </c>
      <c r="C36">
        <f t="shared" si="1"/>
        <v>10209</v>
      </c>
      <c r="D36">
        <f t="shared" si="2"/>
        <v>102</v>
      </c>
      <c r="E36">
        <v>1</v>
      </c>
      <c r="F36">
        <v>2</v>
      </c>
      <c r="G36">
        <v>9</v>
      </c>
      <c r="H36">
        <v>1100050</v>
      </c>
      <c r="I36" s="35" t="s">
        <v>51</v>
      </c>
      <c r="J36" t="str">
        <f t="shared" si="3"/>
        <v>黃○翔</v>
      </c>
      <c r="K36" t="s">
        <v>1385</v>
      </c>
      <c r="L36">
        <v>51.5</v>
      </c>
      <c r="M36">
        <v>156.80000000000001</v>
      </c>
      <c r="Q36" t="str">
        <f t="shared" si="4"/>
        <v/>
      </c>
      <c r="R36" t="str">
        <f t="shared" si="5"/>
        <v/>
      </c>
    </row>
    <row r="37" spans="1:18">
      <c r="A37" t="str">
        <f>B37&amp;"-"&amp;COUNTIF($B$2:B37,B37)</f>
        <v>102男-10</v>
      </c>
      <c r="B37" t="str">
        <f t="shared" si="0"/>
        <v>102男</v>
      </c>
      <c r="C37">
        <f t="shared" si="1"/>
        <v>10210</v>
      </c>
      <c r="D37">
        <f t="shared" si="2"/>
        <v>102</v>
      </c>
      <c r="E37">
        <v>1</v>
      </c>
      <c r="F37">
        <v>2</v>
      </c>
      <c r="G37">
        <v>10</v>
      </c>
      <c r="H37">
        <v>1100051</v>
      </c>
      <c r="I37" s="35" t="s">
        <v>52</v>
      </c>
      <c r="J37" t="str">
        <f t="shared" si="3"/>
        <v>劉○睿</v>
      </c>
      <c r="K37" t="s">
        <v>1385</v>
      </c>
      <c r="L37">
        <v>67.3</v>
      </c>
      <c r="M37">
        <v>160.19999999999999</v>
      </c>
      <c r="Q37" t="str">
        <f t="shared" si="4"/>
        <v/>
      </c>
      <c r="R37" t="str">
        <f t="shared" si="5"/>
        <v/>
      </c>
    </row>
    <row r="38" spans="1:18">
      <c r="A38" t="str">
        <f>B38&amp;"-"&amp;COUNTIF($B$2:B38,B38)</f>
        <v>102男-11</v>
      </c>
      <c r="B38" t="str">
        <f t="shared" si="0"/>
        <v>102男</v>
      </c>
      <c r="C38">
        <f t="shared" si="1"/>
        <v>10211</v>
      </c>
      <c r="D38">
        <f t="shared" si="2"/>
        <v>102</v>
      </c>
      <c r="E38">
        <v>1</v>
      </c>
      <c r="F38">
        <v>2</v>
      </c>
      <c r="G38">
        <v>11</v>
      </c>
      <c r="H38">
        <v>1100052</v>
      </c>
      <c r="I38" s="35" t="s">
        <v>53</v>
      </c>
      <c r="J38" t="str">
        <f t="shared" si="3"/>
        <v>蔡○錩</v>
      </c>
      <c r="K38" t="s">
        <v>1385</v>
      </c>
      <c r="L38">
        <v>30.4</v>
      </c>
      <c r="M38">
        <v>142.6</v>
      </c>
      <c r="Q38" t="str">
        <f t="shared" si="4"/>
        <v/>
      </c>
      <c r="R38" t="str">
        <f t="shared" si="5"/>
        <v/>
      </c>
    </row>
    <row r="39" spans="1:18">
      <c r="A39" t="str">
        <f>B39&amp;"-"&amp;COUNTIF($B$2:B39,B39)</f>
        <v>102男-12</v>
      </c>
      <c r="B39" t="str">
        <f t="shared" si="0"/>
        <v>102男</v>
      </c>
      <c r="C39">
        <f t="shared" si="1"/>
        <v>10212</v>
      </c>
      <c r="D39">
        <f t="shared" si="2"/>
        <v>102</v>
      </c>
      <c r="E39">
        <v>1</v>
      </c>
      <c r="F39">
        <v>2</v>
      </c>
      <c r="G39">
        <v>12</v>
      </c>
      <c r="H39">
        <v>1100053</v>
      </c>
      <c r="I39" s="35" t="s">
        <v>54</v>
      </c>
      <c r="J39" t="str">
        <f t="shared" si="3"/>
        <v>鄭○承</v>
      </c>
      <c r="K39" t="s">
        <v>1385</v>
      </c>
      <c r="L39">
        <v>66.7</v>
      </c>
      <c r="M39">
        <v>160.80000000000001</v>
      </c>
      <c r="Q39" t="str">
        <f t="shared" si="4"/>
        <v/>
      </c>
      <c r="R39" t="str">
        <f t="shared" si="5"/>
        <v/>
      </c>
    </row>
    <row r="40" spans="1:18">
      <c r="A40" t="str">
        <f>B40&amp;"-"&amp;COUNTIF($B$2:B40,B40)</f>
        <v>102男-13</v>
      </c>
      <c r="B40" t="str">
        <f t="shared" si="0"/>
        <v>102男</v>
      </c>
      <c r="C40">
        <f t="shared" si="1"/>
        <v>10213</v>
      </c>
      <c r="D40">
        <f t="shared" si="2"/>
        <v>102</v>
      </c>
      <c r="E40">
        <v>1</v>
      </c>
      <c r="F40">
        <v>2</v>
      </c>
      <c r="G40">
        <v>13</v>
      </c>
      <c r="H40">
        <v>1100055</v>
      </c>
      <c r="I40" s="35" t="s">
        <v>55</v>
      </c>
      <c r="J40" t="str">
        <f t="shared" si="3"/>
        <v>賴○佑</v>
      </c>
      <c r="K40" t="s">
        <v>1385</v>
      </c>
      <c r="L40">
        <v>69.7</v>
      </c>
      <c r="M40">
        <v>165.4</v>
      </c>
      <c r="Q40" t="str">
        <f t="shared" si="4"/>
        <v/>
      </c>
      <c r="R40" t="str">
        <f t="shared" si="5"/>
        <v/>
      </c>
    </row>
    <row r="41" spans="1:18">
      <c r="A41" t="str">
        <f>B41&amp;"-"&amp;COUNTIF($B$2:B41,B41)</f>
        <v>102男-14</v>
      </c>
      <c r="B41" t="str">
        <f t="shared" si="0"/>
        <v>102男</v>
      </c>
      <c r="C41">
        <f t="shared" si="1"/>
        <v>10214</v>
      </c>
      <c r="D41">
        <f t="shared" si="2"/>
        <v>102</v>
      </c>
      <c r="E41">
        <v>1</v>
      </c>
      <c r="F41">
        <v>2</v>
      </c>
      <c r="G41">
        <v>14</v>
      </c>
      <c r="H41">
        <v>1100056</v>
      </c>
      <c r="I41" s="35" t="s">
        <v>56</v>
      </c>
      <c r="J41" t="str">
        <f t="shared" si="3"/>
        <v>蘇○華</v>
      </c>
      <c r="K41" t="s">
        <v>1385</v>
      </c>
      <c r="L41">
        <v>53.2</v>
      </c>
      <c r="M41">
        <v>169.1</v>
      </c>
      <c r="Q41" t="str">
        <f t="shared" si="4"/>
        <v/>
      </c>
      <c r="R41" t="str">
        <f t="shared" si="5"/>
        <v/>
      </c>
    </row>
    <row r="42" spans="1:18">
      <c r="A42" t="str">
        <f>B42&amp;"-"&amp;COUNTIF($B$2:B42,B42)</f>
        <v>102女-1</v>
      </c>
      <c r="B42" t="str">
        <f t="shared" si="0"/>
        <v>102女</v>
      </c>
      <c r="C42">
        <f t="shared" si="1"/>
        <v>10215</v>
      </c>
      <c r="D42">
        <f t="shared" si="2"/>
        <v>102</v>
      </c>
      <c r="E42">
        <v>1</v>
      </c>
      <c r="F42">
        <v>2</v>
      </c>
      <c r="G42">
        <v>15</v>
      </c>
      <c r="H42">
        <v>1100057</v>
      </c>
      <c r="I42" s="35" t="s">
        <v>57</v>
      </c>
      <c r="J42" t="str">
        <f t="shared" si="3"/>
        <v>于○綺</v>
      </c>
      <c r="K42" t="s">
        <v>1386</v>
      </c>
      <c r="L42">
        <v>46.4</v>
      </c>
      <c r="M42">
        <v>157.30000000000001</v>
      </c>
      <c r="Q42" t="str">
        <f t="shared" si="4"/>
        <v/>
      </c>
      <c r="R42" t="str">
        <f t="shared" si="5"/>
        <v/>
      </c>
    </row>
    <row r="43" spans="1:18">
      <c r="A43" t="str">
        <f>B43&amp;"-"&amp;COUNTIF($B$2:B43,B43)</f>
        <v>102女-2</v>
      </c>
      <c r="B43" t="str">
        <f t="shared" si="0"/>
        <v>102女</v>
      </c>
      <c r="C43">
        <f t="shared" si="1"/>
        <v>10216</v>
      </c>
      <c r="D43">
        <f t="shared" si="2"/>
        <v>102</v>
      </c>
      <c r="E43">
        <v>1</v>
      </c>
      <c r="F43">
        <v>2</v>
      </c>
      <c r="G43">
        <v>16</v>
      </c>
      <c r="H43">
        <v>1100058</v>
      </c>
      <c r="I43" s="35" t="s">
        <v>58</v>
      </c>
      <c r="J43" t="str">
        <f t="shared" si="3"/>
        <v>朱○瑾</v>
      </c>
      <c r="K43" t="s">
        <v>1386</v>
      </c>
      <c r="L43">
        <v>57.5</v>
      </c>
      <c r="M43">
        <v>148.5</v>
      </c>
      <c r="Q43" t="str">
        <f t="shared" si="4"/>
        <v/>
      </c>
      <c r="R43" t="str">
        <f t="shared" si="5"/>
        <v/>
      </c>
    </row>
    <row r="44" spans="1:18">
      <c r="A44" t="str">
        <f>B44&amp;"-"&amp;COUNTIF($B$2:B44,B44)</f>
        <v>102女-3</v>
      </c>
      <c r="B44" t="str">
        <f t="shared" si="0"/>
        <v>102女</v>
      </c>
      <c r="C44">
        <f t="shared" si="1"/>
        <v>10217</v>
      </c>
      <c r="D44">
        <f t="shared" si="2"/>
        <v>102</v>
      </c>
      <c r="E44">
        <v>1</v>
      </c>
      <c r="F44">
        <v>2</v>
      </c>
      <c r="G44">
        <v>17</v>
      </c>
      <c r="H44">
        <v>1100059</v>
      </c>
      <c r="I44" s="35" t="s">
        <v>59</v>
      </c>
      <c r="J44" t="str">
        <f t="shared" si="3"/>
        <v>周○菲</v>
      </c>
      <c r="K44" t="s">
        <v>1386</v>
      </c>
      <c r="L44">
        <v>47.5</v>
      </c>
      <c r="M44">
        <v>165.8</v>
      </c>
      <c r="Q44" t="str">
        <f t="shared" si="4"/>
        <v/>
      </c>
      <c r="R44" t="str">
        <f t="shared" si="5"/>
        <v/>
      </c>
    </row>
    <row r="45" spans="1:18">
      <c r="A45" t="str">
        <f>B45&amp;"-"&amp;COUNTIF($B$2:B45,B45)</f>
        <v>102女-4</v>
      </c>
      <c r="B45" t="str">
        <f t="shared" si="0"/>
        <v>102女</v>
      </c>
      <c r="C45">
        <f t="shared" si="1"/>
        <v>10218</v>
      </c>
      <c r="D45">
        <f t="shared" si="2"/>
        <v>102</v>
      </c>
      <c r="E45">
        <v>1</v>
      </c>
      <c r="F45">
        <v>2</v>
      </c>
      <c r="G45">
        <v>18</v>
      </c>
      <c r="H45">
        <v>1100060</v>
      </c>
      <c r="I45" s="35" t="s">
        <v>60</v>
      </c>
      <c r="J45" t="str">
        <f t="shared" si="3"/>
        <v>林○晨</v>
      </c>
      <c r="K45" t="s">
        <v>1386</v>
      </c>
      <c r="L45">
        <v>55.5</v>
      </c>
      <c r="M45">
        <v>156.19999999999999</v>
      </c>
      <c r="Q45" t="str">
        <f t="shared" si="4"/>
        <v/>
      </c>
      <c r="R45" t="str">
        <f t="shared" si="5"/>
        <v/>
      </c>
    </row>
    <row r="46" spans="1:18">
      <c r="A46" t="str">
        <f>B46&amp;"-"&amp;COUNTIF($B$2:B46,B46)</f>
        <v>102女-5</v>
      </c>
      <c r="B46" t="str">
        <f t="shared" si="0"/>
        <v>102女</v>
      </c>
      <c r="C46">
        <f t="shared" si="1"/>
        <v>10219</v>
      </c>
      <c r="D46">
        <f t="shared" si="2"/>
        <v>102</v>
      </c>
      <c r="E46">
        <v>1</v>
      </c>
      <c r="F46">
        <v>2</v>
      </c>
      <c r="G46">
        <v>19</v>
      </c>
      <c r="H46">
        <v>1100061</v>
      </c>
      <c r="I46" s="35" t="s">
        <v>61</v>
      </c>
      <c r="J46" t="str">
        <f t="shared" si="3"/>
        <v>林○君</v>
      </c>
      <c r="K46" t="s">
        <v>1386</v>
      </c>
      <c r="L46">
        <v>47.8</v>
      </c>
      <c r="M46">
        <v>157.9</v>
      </c>
      <c r="Q46" t="str">
        <f t="shared" si="4"/>
        <v/>
      </c>
      <c r="R46" t="str">
        <f t="shared" si="5"/>
        <v/>
      </c>
    </row>
    <row r="47" spans="1:18">
      <c r="A47" t="str">
        <f>B47&amp;"-"&amp;COUNTIF($B$2:B47,B47)</f>
        <v>102女-6</v>
      </c>
      <c r="B47" t="str">
        <f t="shared" si="0"/>
        <v>102女</v>
      </c>
      <c r="C47">
        <f t="shared" si="1"/>
        <v>10220</v>
      </c>
      <c r="D47">
        <f t="shared" si="2"/>
        <v>102</v>
      </c>
      <c r="E47">
        <v>1</v>
      </c>
      <c r="F47">
        <v>2</v>
      </c>
      <c r="G47">
        <v>20</v>
      </c>
      <c r="H47">
        <v>1100062</v>
      </c>
      <c r="I47" s="35" t="s">
        <v>62</v>
      </c>
      <c r="J47" t="str">
        <f t="shared" si="3"/>
        <v>張○旻</v>
      </c>
      <c r="K47" t="s">
        <v>1386</v>
      </c>
      <c r="L47">
        <v>42</v>
      </c>
      <c r="M47">
        <v>153.5</v>
      </c>
      <c r="Q47" t="str">
        <f t="shared" si="4"/>
        <v/>
      </c>
      <c r="R47" t="str">
        <f t="shared" si="5"/>
        <v/>
      </c>
    </row>
    <row r="48" spans="1:18">
      <c r="A48" t="str">
        <f>B48&amp;"-"&amp;COUNTIF($B$2:B48,B48)</f>
        <v>102女-7</v>
      </c>
      <c r="B48" t="str">
        <f t="shared" si="0"/>
        <v>102女</v>
      </c>
      <c r="C48">
        <f t="shared" si="1"/>
        <v>10221</v>
      </c>
      <c r="D48">
        <f t="shared" si="2"/>
        <v>102</v>
      </c>
      <c r="E48">
        <v>1</v>
      </c>
      <c r="F48">
        <v>2</v>
      </c>
      <c r="G48">
        <v>21</v>
      </c>
      <c r="H48">
        <v>1100063</v>
      </c>
      <c r="I48" s="35" t="s">
        <v>63</v>
      </c>
      <c r="J48" t="str">
        <f t="shared" si="3"/>
        <v>許○昀</v>
      </c>
      <c r="K48" t="s">
        <v>1386</v>
      </c>
      <c r="L48">
        <v>29.9</v>
      </c>
      <c r="M48">
        <v>144.5</v>
      </c>
      <c r="Q48" t="str">
        <f t="shared" si="4"/>
        <v/>
      </c>
      <c r="R48" t="str">
        <f t="shared" si="5"/>
        <v/>
      </c>
    </row>
    <row r="49" spans="1:18">
      <c r="A49" t="str">
        <f>B49&amp;"-"&amp;COUNTIF($B$2:B49,B49)</f>
        <v>102女-8</v>
      </c>
      <c r="B49" t="str">
        <f t="shared" si="0"/>
        <v>102女</v>
      </c>
      <c r="C49">
        <f t="shared" si="1"/>
        <v>10222</v>
      </c>
      <c r="D49">
        <f t="shared" si="2"/>
        <v>102</v>
      </c>
      <c r="E49">
        <v>1</v>
      </c>
      <c r="F49">
        <v>2</v>
      </c>
      <c r="G49">
        <v>22</v>
      </c>
      <c r="H49">
        <v>1100065</v>
      </c>
      <c r="I49" s="35" t="s">
        <v>64</v>
      </c>
      <c r="J49" t="str">
        <f t="shared" si="3"/>
        <v>陳○芸</v>
      </c>
      <c r="K49" t="s">
        <v>1386</v>
      </c>
      <c r="L49">
        <v>41.6</v>
      </c>
      <c r="M49">
        <v>154.30000000000001</v>
      </c>
      <c r="Q49" t="str">
        <f t="shared" si="4"/>
        <v/>
      </c>
      <c r="R49" t="str">
        <f t="shared" si="5"/>
        <v/>
      </c>
    </row>
    <row r="50" spans="1:18">
      <c r="A50" t="str">
        <f>B50&amp;"-"&amp;COUNTIF($B$2:B50,B50)</f>
        <v>102女-9</v>
      </c>
      <c r="B50" t="str">
        <f t="shared" si="0"/>
        <v>102女</v>
      </c>
      <c r="C50">
        <f t="shared" si="1"/>
        <v>10223</v>
      </c>
      <c r="D50">
        <f t="shared" si="2"/>
        <v>102</v>
      </c>
      <c r="E50">
        <v>1</v>
      </c>
      <c r="F50">
        <v>2</v>
      </c>
      <c r="G50">
        <v>23</v>
      </c>
      <c r="H50">
        <v>1100066</v>
      </c>
      <c r="I50" s="35" t="s">
        <v>65</v>
      </c>
      <c r="J50" t="str">
        <f t="shared" si="3"/>
        <v>陳○旎</v>
      </c>
      <c r="K50" t="s">
        <v>1386</v>
      </c>
      <c r="L50">
        <v>57</v>
      </c>
      <c r="M50">
        <v>154.30000000000001</v>
      </c>
      <c r="Q50" t="str">
        <f t="shared" si="4"/>
        <v/>
      </c>
      <c r="R50" t="str">
        <f t="shared" si="5"/>
        <v/>
      </c>
    </row>
    <row r="51" spans="1:18">
      <c r="A51" t="str">
        <f>B51&amp;"-"&amp;COUNTIF($B$2:B51,B51)</f>
        <v>102女-10</v>
      </c>
      <c r="B51" t="str">
        <f t="shared" si="0"/>
        <v>102女</v>
      </c>
      <c r="C51">
        <f t="shared" si="1"/>
        <v>10224</v>
      </c>
      <c r="D51">
        <f t="shared" si="2"/>
        <v>102</v>
      </c>
      <c r="E51">
        <v>1</v>
      </c>
      <c r="F51">
        <v>2</v>
      </c>
      <c r="G51">
        <v>24</v>
      </c>
      <c r="H51">
        <v>1100067</v>
      </c>
      <c r="I51" s="35" t="s">
        <v>66</v>
      </c>
      <c r="J51" t="str">
        <f t="shared" si="3"/>
        <v>楊○蕎</v>
      </c>
      <c r="K51" t="s">
        <v>1386</v>
      </c>
      <c r="L51">
        <v>42.7</v>
      </c>
      <c r="M51">
        <v>155.30000000000001</v>
      </c>
      <c r="Q51" t="str">
        <f t="shared" si="4"/>
        <v/>
      </c>
      <c r="R51" t="str">
        <f t="shared" si="5"/>
        <v/>
      </c>
    </row>
    <row r="52" spans="1:18">
      <c r="A52" t="str">
        <f>B52&amp;"-"&amp;COUNTIF($B$2:B52,B52)</f>
        <v>102女-11</v>
      </c>
      <c r="B52" t="str">
        <f t="shared" si="0"/>
        <v>102女</v>
      </c>
      <c r="C52">
        <f t="shared" si="1"/>
        <v>10225</v>
      </c>
      <c r="D52">
        <f t="shared" si="2"/>
        <v>102</v>
      </c>
      <c r="E52">
        <v>1</v>
      </c>
      <c r="F52">
        <v>2</v>
      </c>
      <c r="G52">
        <v>25</v>
      </c>
      <c r="H52">
        <v>1100068</v>
      </c>
      <c r="I52" s="35" t="s">
        <v>67</v>
      </c>
      <c r="J52" t="str">
        <f t="shared" si="3"/>
        <v>楊○祐</v>
      </c>
      <c r="K52" t="s">
        <v>1386</v>
      </c>
      <c r="L52">
        <v>51.4</v>
      </c>
      <c r="M52">
        <v>157.4</v>
      </c>
      <c r="Q52" t="str">
        <f t="shared" si="4"/>
        <v/>
      </c>
      <c r="R52" t="str">
        <f t="shared" si="5"/>
        <v/>
      </c>
    </row>
    <row r="53" spans="1:18">
      <c r="A53" t="str">
        <f>B53&amp;"-"&amp;COUNTIF($B$2:B53,B53)</f>
        <v>102女-12</v>
      </c>
      <c r="B53" t="str">
        <f t="shared" si="0"/>
        <v>102女</v>
      </c>
      <c r="C53">
        <f t="shared" si="1"/>
        <v>10226</v>
      </c>
      <c r="D53">
        <f t="shared" si="2"/>
        <v>102</v>
      </c>
      <c r="E53">
        <v>1</v>
      </c>
      <c r="F53">
        <v>2</v>
      </c>
      <c r="G53">
        <v>26</v>
      </c>
      <c r="H53">
        <v>1100069</v>
      </c>
      <c r="I53" s="35" t="s">
        <v>68</v>
      </c>
      <c r="J53" t="str">
        <f t="shared" si="3"/>
        <v>葉○伶</v>
      </c>
      <c r="K53" t="s">
        <v>1386</v>
      </c>
      <c r="L53">
        <v>45.4</v>
      </c>
      <c r="M53">
        <v>147.5</v>
      </c>
      <c r="Q53" t="str">
        <f t="shared" si="4"/>
        <v/>
      </c>
      <c r="R53" t="str">
        <f t="shared" si="5"/>
        <v/>
      </c>
    </row>
    <row r="54" spans="1:18">
      <c r="A54" t="str">
        <f>B54&amp;"-"&amp;COUNTIF($B$2:B54,B54)</f>
        <v>102女-13</v>
      </c>
      <c r="B54" t="str">
        <f t="shared" si="0"/>
        <v>102女</v>
      </c>
      <c r="C54">
        <f t="shared" si="1"/>
        <v>10227</v>
      </c>
      <c r="D54">
        <f t="shared" si="2"/>
        <v>102</v>
      </c>
      <c r="E54">
        <v>1</v>
      </c>
      <c r="F54">
        <v>2</v>
      </c>
      <c r="G54">
        <v>27</v>
      </c>
      <c r="H54">
        <v>1100070</v>
      </c>
      <c r="I54" s="35" t="s">
        <v>69</v>
      </c>
      <c r="J54" t="str">
        <f t="shared" si="3"/>
        <v>葉○君</v>
      </c>
      <c r="K54" t="s">
        <v>1386</v>
      </c>
      <c r="L54">
        <v>42.9</v>
      </c>
      <c r="M54">
        <v>147.4</v>
      </c>
      <c r="Q54" t="str">
        <f t="shared" si="4"/>
        <v/>
      </c>
      <c r="R54" t="str">
        <f t="shared" si="5"/>
        <v/>
      </c>
    </row>
    <row r="55" spans="1:18">
      <c r="A55" t="str">
        <f>B55&amp;"-"&amp;COUNTIF($B$2:B55,B55)</f>
        <v>102女-14</v>
      </c>
      <c r="B55" t="str">
        <f t="shared" si="0"/>
        <v>102女</v>
      </c>
      <c r="C55">
        <f t="shared" si="1"/>
        <v>10228</v>
      </c>
      <c r="D55">
        <f t="shared" si="2"/>
        <v>102</v>
      </c>
      <c r="E55">
        <v>1</v>
      </c>
      <c r="F55">
        <v>2</v>
      </c>
      <c r="G55">
        <v>28</v>
      </c>
      <c r="H55">
        <v>1100071</v>
      </c>
      <c r="I55" s="35" t="s">
        <v>70</v>
      </c>
      <c r="J55" t="str">
        <f t="shared" si="3"/>
        <v>葉○榕</v>
      </c>
      <c r="K55" t="s">
        <v>1386</v>
      </c>
      <c r="L55">
        <v>53.5</v>
      </c>
      <c r="M55">
        <v>156.6</v>
      </c>
      <c r="Q55" t="str">
        <f t="shared" si="4"/>
        <v/>
      </c>
      <c r="R55" t="str">
        <f t="shared" si="5"/>
        <v/>
      </c>
    </row>
    <row r="56" spans="1:18">
      <c r="A56" t="str">
        <f>B56&amp;"-"&amp;COUNTIF($B$2:B56,B56)</f>
        <v>103男-1</v>
      </c>
      <c r="B56" t="str">
        <f t="shared" si="0"/>
        <v>103男</v>
      </c>
      <c r="C56">
        <f t="shared" si="1"/>
        <v>10301</v>
      </c>
      <c r="D56">
        <f t="shared" si="2"/>
        <v>103</v>
      </c>
      <c r="E56">
        <v>1</v>
      </c>
      <c r="F56">
        <v>3</v>
      </c>
      <c r="G56">
        <v>1</v>
      </c>
      <c r="H56">
        <v>1100072</v>
      </c>
      <c r="I56" s="35" t="s">
        <v>71</v>
      </c>
      <c r="J56" t="str">
        <f t="shared" si="3"/>
        <v>王○鈞</v>
      </c>
      <c r="K56" t="s">
        <v>1385</v>
      </c>
      <c r="L56">
        <v>38.200000000000003</v>
      </c>
      <c r="M56">
        <v>159.69999999999999</v>
      </c>
      <c r="Q56" t="str">
        <f t="shared" si="4"/>
        <v/>
      </c>
      <c r="R56" t="str">
        <f t="shared" si="5"/>
        <v/>
      </c>
    </row>
    <row r="57" spans="1:18">
      <c r="A57" t="str">
        <f>B57&amp;"-"&amp;COUNTIF($B$2:B57,B57)</f>
        <v>103男-2</v>
      </c>
      <c r="B57" t="str">
        <f t="shared" si="0"/>
        <v>103男</v>
      </c>
      <c r="C57">
        <f t="shared" si="1"/>
        <v>10302</v>
      </c>
      <c r="D57">
        <f t="shared" si="2"/>
        <v>103</v>
      </c>
      <c r="E57">
        <v>1</v>
      </c>
      <c r="F57">
        <v>3</v>
      </c>
      <c r="G57">
        <v>2</v>
      </c>
      <c r="H57">
        <v>1100073</v>
      </c>
      <c r="I57" s="35" t="s">
        <v>72</v>
      </c>
      <c r="J57" t="str">
        <f t="shared" si="3"/>
        <v>王○哲</v>
      </c>
      <c r="K57" t="s">
        <v>1385</v>
      </c>
      <c r="L57">
        <v>74.099999999999994</v>
      </c>
      <c r="M57">
        <v>162.30000000000001</v>
      </c>
      <c r="Q57" t="str">
        <f t="shared" si="4"/>
        <v/>
      </c>
      <c r="R57" t="str">
        <f t="shared" si="5"/>
        <v/>
      </c>
    </row>
    <row r="58" spans="1:18">
      <c r="A58" t="str">
        <f>B58&amp;"-"&amp;COUNTIF($B$2:B58,B58)</f>
        <v>103男-3</v>
      </c>
      <c r="B58" t="str">
        <f t="shared" si="0"/>
        <v>103男</v>
      </c>
      <c r="C58">
        <f t="shared" si="1"/>
        <v>10303</v>
      </c>
      <c r="D58">
        <f t="shared" si="2"/>
        <v>103</v>
      </c>
      <c r="E58">
        <v>1</v>
      </c>
      <c r="F58">
        <v>3</v>
      </c>
      <c r="G58">
        <v>3</v>
      </c>
      <c r="H58">
        <v>1100075</v>
      </c>
      <c r="I58" s="35" t="s">
        <v>73</v>
      </c>
      <c r="J58" t="str">
        <f t="shared" si="3"/>
        <v>朱○祥</v>
      </c>
      <c r="K58" t="s">
        <v>1385</v>
      </c>
      <c r="L58">
        <v>70.400000000000006</v>
      </c>
      <c r="M58">
        <v>159.9</v>
      </c>
      <c r="Q58" t="str">
        <f t="shared" si="4"/>
        <v/>
      </c>
      <c r="R58" t="str">
        <f t="shared" si="5"/>
        <v/>
      </c>
    </row>
    <row r="59" spans="1:18">
      <c r="A59" t="str">
        <f>B59&amp;"-"&amp;COUNTIF($B$2:B59,B59)</f>
        <v>103男-4</v>
      </c>
      <c r="B59" t="str">
        <f t="shared" si="0"/>
        <v>103男</v>
      </c>
      <c r="C59">
        <f t="shared" si="1"/>
        <v>10304</v>
      </c>
      <c r="D59">
        <f t="shared" si="2"/>
        <v>103</v>
      </c>
      <c r="E59">
        <v>1</v>
      </c>
      <c r="F59">
        <v>3</v>
      </c>
      <c r="G59">
        <v>4</v>
      </c>
      <c r="H59">
        <v>1100076</v>
      </c>
      <c r="I59" s="35" t="s">
        <v>74</v>
      </c>
      <c r="J59" t="str">
        <f t="shared" si="3"/>
        <v>呂○陽</v>
      </c>
      <c r="K59" t="s">
        <v>1385</v>
      </c>
      <c r="L59">
        <v>42.9</v>
      </c>
      <c r="M59">
        <v>154</v>
      </c>
      <c r="Q59" t="str">
        <f t="shared" si="4"/>
        <v/>
      </c>
      <c r="R59" t="str">
        <f t="shared" si="5"/>
        <v/>
      </c>
    </row>
    <row r="60" spans="1:18">
      <c r="A60" t="str">
        <f>B60&amp;"-"&amp;COUNTIF($B$2:B60,B60)</f>
        <v>103男-5</v>
      </c>
      <c r="B60" t="str">
        <f t="shared" si="0"/>
        <v>103男</v>
      </c>
      <c r="C60">
        <f t="shared" si="1"/>
        <v>10306</v>
      </c>
      <c r="D60">
        <f t="shared" si="2"/>
        <v>103</v>
      </c>
      <c r="E60">
        <v>1</v>
      </c>
      <c r="F60">
        <v>3</v>
      </c>
      <c r="G60">
        <v>6</v>
      </c>
      <c r="H60">
        <v>1100079</v>
      </c>
      <c r="I60" s="35" t="s">
        <v>75</v>
      </c>
      <c r="J60" t="str">
        <f t="shared" si="3"/>
        <v>汪○偉</v>
      </c>
      <c r="K60" t="s">
        <v>1385</v>
      </c>
      <c r="L60">
        <v>29.1</v>
      </c>
      <c r="M60">
        <v>140.1</v>
      </c>
      <c r="Q60" t="str">
        <f t="shared" si="4"/>
        <v/>
      </c>
      <c r="R60" t="str">
        <f t="shared" si="5"/>
        <v/>
      </c>
    </row>
    <row r="61" spans="1:18">
      <c r="A61" t="str">
        <f>B61&amp;"-"&amp;COUNTIF($B$2:B61,B61)</f>
        <v>103男-6</v>
      </c>
      <c r="B61" t="str">
        <f t="shared" si="0"/>
        <v>103男</v>
      </c>
      <c r="C61">
        <f t="shared" si="1"/>
        <v>10307</v>
      </c>
      <c r="D61">
        <f t="shared" si="2"/>
        <v>103</v>
      </c>
      <c r="E61">
        <v>1</v>
      </c>
      <c r="F61">
        <v>3</v>
      </c>
      <c r="G61">
        <v>7</v>
      </c>
      <c r="H61">
        <v>1100080</v>
      </c>
      <c r="I61" s="35" t="s">
        <v>76</v>
      </c>
      <c r="J61" t="str">
        <f t="shared" si="3"/>
        <v>林○恩</v>
      </c>
      <c r="K61" t="s">
        <v>1385</v>
      </c>
      <c r="L61">
        <v>50.1</v>
      </c>
      <c r="M61">
        <v>147.80000000000001</v>
      </c>
      <c r="Q61" t="str">
        <f t="shared" si="4"/>
        <v/>
      </c>
      <c r="R61" t="str">
        <f t="shared" si="5"/>
        <v/>
      </c>
    </row>
    <row r="62" spans="1:18">
      <c r="A62" t="str">
        <f>B62&amp;"-"&amp;COUNTIF($B$2:B62,B62)</f>
        <v>103男-7</v>
      </c>
      <c r="B62" t="str">
        <f t="shared" si="0"/>
        <v>103男</v>
      </c>
      <c r="C62">
        <f t="shared" si="1"/>
        <v>10308</v>
      </c>
      <c r="D62">
        <f t="shared" si="2"/>
        <v>103</v>
      </c>
      <c r="E62">
        <v>1</v>
      </c>
      <c r="F62">
        <v>3</v>
      </c>
      <c r="G62">
        <v>8</v>
      </c>
      <c r="H62">
        <v>1100081</v>
      </c>
      <c r="I62" s="35" t="s">
        <v>77</v>
      </c>
      <c r="J62" t="str">
        <f t="shared" si="3"/>
        <v>郭○囷</v>
      </c>
      <c r="K62" t="s">
        <v>1385</v>
      </c>
      <c r="L62">
        <v>93.4</v>
      </c>
      <c r="M62">
        <v>165.9</v>
      </c>
      <c r="Q62" t="str">
        <f t="shared" si="4"/>
        <v/>
      </c>
      <c r="R62" t="str">
        <f t="shared" si="5"/>
        <v/>
      </c>
    </row>
    <row r="63" spans="1:18">
      <c r="A63" t="str">
        <f>B63&amp;"-"&amp;COUNTIF($B$2:B63,B63)</f>
        <v>103男-8</v>
      </c>
      <c r="B63" t="str">
        <f t="shared" si="0"/>
        <v>103男</v>
      </c>
      <c r="C63">
        <f t="shared" si="1"/>
        <v>10309</v>
      </c>
      <c r="D63">
        <f t="shared" si="2"/>
        <v>103</v>
      </c>
      <c r="E63">
        <v>1</v>
      </c>
      <c r="F63">
        <v>3</v>
      </c>
      <c r="G63">
        <v>9</v>
      </c>
      <c r="H63">
        <v>1100082</v>
      </c>
      <c r="I63" s="35" t="s">
        <v>78</v>
      </c>
      <c r="J63" t="str">
        <f t="shared" si="3"/>
        <v>陳○佑</v>
      </c>
      <c r="K63" t="s">
        <v>1385</v>
      </c>
      <c r="L63">
        <v>45.7</v>
      </c>
      <c r="M63">
        <v>163.19999999999999</v>
      </c>
      <c r="Q63" t="str">
        <f t="shared" si="4"/>
        <v/>
      </c>
      <c r="R63" t="str">
        <f t="shared" si="5"/>
        <v/>
      </c>
    </row>
    <row r="64" spans="1:18">
      <c r="A64" t="str">
        <f>B64&amp;"-"&amp;COUNTIF($B$2:B64,B64)</f>
        <v>103男-9</v>
      </c>
      <c r="B64" t="str">
        <f t="shared" si="0"/>
        <v>103男</v>
      </c>
      <c r="C64">
        <f t="shared" si="1"/>
        <v>10310</v>
      </c>
      <c r="D64">
        <f t="shared" si="2"/>
        <v>103</v>
      </c>
      <c r="E64">
        <v>1</v>
      </c>
      <c r="F64">
        <v>3</v>
      </c>
      <c r="G64">
        <v>10</v>
      </c>
      <c r="H64">
        <v>1100083</v>
      </c>
      <c r="I64" s="35" t="s">
        <v>79</v>
      </c>
      <c r="J64" t="str">
        <f t="shared" si="3"/>
        <v>曾○元</v>
      </c>
      <c r="K64" t="s">
        <v>1385</v>
      </c>
      <c r="L64">
        <v>32.5</v>
      </c>
      <c r="M64">
        <v>154.9</v>
      </c>
      <c r="Q64" t="str">
        <f t="shared" si="4"/>
        <v/>
      </c>
      <c r="R64" t="str">
        <f t="shared" si="5"/>
        <v/>
      </c>
    </row>
    <row r="65" spans="1:18">
      <c r="A65" t="str">
        <f>B65&amp;"-"&amp;COUNTIF($B$2:B65,B65)</f>
        <v>103男-10</v>
      </c>
      <c r="B65" t="str">
        <f t="shared" si="0"/>
        <v>103男</v>
      </c>
      <c r="C65">
        <f t="shared" si="1"/>
        <v>10311</v>
      </c>
      <c r="D65">
        <f t="shared" si="2"/>
        <v>103</v>
      </c>
      <c r="E65">
        <v>1</v>
      </c>
      <c r="F65">
        <v>3</v>
      </c>
      <c r="G65">
        <v>11</v>
      </c>
      <c r="H65">
        <v>1100085</v>
      </c>
      <c r="I65" s="35" t="s">
        <v>80</v>
      </c>
      <c r="J65" t="str">
        <f t="shared" si="3"/>
        <v>黃○荃</v>
      </c>
      <c r="K65" t="s">
        <v>1385</v>
      </c>
      <c r="L65">
        <v>55.7</v>
      </c>
      <c r="M65">
        <v>151</v>
      </c>
      <c r="Q65" t="str">
        <f t="shared" si="4"/>
        <v/>
      </c>
      <c r="R65" t="str">
        <f t="shared" si="5"/>
        <v/>
      </c>
    </row>
    <row r="66" spans="1:18">
      <c r="A66" t="str">
        <f>B66&amp;"-"&amp;COUNTIF($B$2:B66,B66)</f>
        <v>103男-11</v>
      </c>
      <c r="B66" t="str">
        <f t="shared" si="0"/>
        <v>103男</v>
      </c>
      <c r="C66">
        <f t="shared" si="1"/>
        <v>10312</v>
      </c>
      <c r="D66">
        <f t="shared" si="2"/>
        <v>103</v>
      </c>
      <c r="E66">
        <v>1</v>
      </c>
      <c r="F66">
        <v>3</v>
      </c>
      <c r="G66">
        <v>12</v>
      </c>
      <c r="H66">
        <v>1100086</v>
      </c>
      <c r="I66" s="35" t="s">
        <v>81</v>
      </c>
      <c r="J66" t="str">
        <f t="shared" si="3"/>
        <v>黃○鋒</v>
      </c>
      <c r="K66" t="s">
        <v>1385</v>
      </c>
      <c r="L66">
        <v>48.8</v>
      </c>
      <c r="M66">
        <v>160.6</v>
      </c>
      <c r="Q66" t="str">
        <f t="shared" si="4"/>
        <v/>
      </c>
      <c r="R66" t="str">
        <f t="shared" si="5"/>
        <v/>
      </c>
    </row>
    <row r="67" spans="1:18">
      <c r="A67" t="str">
        <f>B67&amp;"-"&amp;COUNTIF($B$2:B67,B67)</f>
        <v>103男-12</v>
      </c>
      <c r="B67" t="str">
        <f t="shared" ref="B67:B130" si="6">D67&amp;K67</f>
        <v>103男</v>
      </c>
      <c r="C67">
        <f t="shared" ref="C67:C130" si="7">VALUE(E67&amp;IF(F67&lt;10,"0"&amp;F67,F67)&amp;IF(G67&lt;10,"0"&amp;G67,G67))</f>
        <v>10313</v>
      </c>
      <c r="D67">
        <f t="shared" ref="D67:D130" si="8">VALUE(E67&amp;IF(F67&lt;10,"0"&amp;F67,F67))</f>
        <v>103</v>
      </c>
      <c r="E67">
        <v>1</v>
      </c>
      <c r="F67">
        <v>3</v>
      </c>
      <c r="G67">
        <v>13</v>
      </c>
      <c r="H67">
        <v>1100088</v>
      </c>
      <c r="I67" s="35" t="s">
        <v>82</v>
      </c>
      <c r="J67" t="str">
        <f t="shared" ref="J67:J130" si="9">LEFT(I67,1)&amp;"○"&amp;MID(I67,3,2)</f>
        <v>楊○穎</v>
      </c>
      <c r="K67" t="s">
        <v>1385</v>
      </c>
      <c r="L67">
        <v>64.3</v>
      </c>
      <c r="M67">
        <v>163.30000000000001</v>
      </c>
      <c r="Q67" t="str">
        <f t="shared" ref="Q67:Q130" si="10">IF($L67=0,C67,"")</f>
        <v/>
      </c>
      <c r="R67" t="str">
        <f t="shared" ref="R67:R130" si="11">IF($L67=0,J67,"")</f>
        <v/>
      </c>
    </row>
    <row r="68" spans="1:18">
      <c r="A68" t="str">
        <f>B68&amp;"-"&amp;COUNTIF($B$2:B68,B68)</f>
        <v>103女-1</v>
      </c>
      <c r="B68" t="str">
        <f t="shared" si="6"/>
        <v>103女</v>
      </c>
      <c r="C68">
        <f t="shared" si="7"/>
        <v>10314</v>
      </c>
      <c r="D68">
        <f t="shared" si="8"/>
        <v>103</v>
      </c>
      <c r="E68">
        <v>1</v>
      </c>
      <c r="F68">
        <v>3</v>
      </c>
      <c r="G68">
        <v>14</v>
      </c>
      <c r="H68">
        <v>1100089</v>
      </c>
      <c r="I68" s="35" t="s">
        <v>83</v>
      </c>
      <c r="J68" t="str">
        <f t="shared" si="9"/>
        <v>杜○蕎</v>
      </c>
      <c r="K68" t="s">
        <v>1386</v>
      </c>
      <c r="L68">
        <v>46.6</v>
      </c>
      <c r="M68">
        <v>150.80000000000001</v>
      </c>
      <c r="Q68" t="str">
        <f t="shared" si="10"/>
        <v/>
      </c>
      <c r="R68" t="str">
        <f t="shared" si="11"/>
        <v/>
      </c>
    </row>
    <row r="69" spans="1:18">
      <c r="A69" t="str">
        <f>B69&amp;"-"&amp;COUNTIF($B$2:B69,B69)</f>
        <v>103女-2</v>
      </c>
      <c r="B69" t="str">
        <f t="shared" si="6"/>
        <v>103女</v>
      </c>
      <c r="C69">
        <f t="shared" si="7"/>
        <v>10315</v>
      </c>
      <c r="D69">
        <f t="shared" si="8"/>
        <v>103</v>
      </c>
      <c r="E69">
        <v>1</v>
      </c>
      <c r="F69">
        <v>3</v>
      </c>
      <c r="G69">
        <v>15</v>
      </c>
      <c r="H69">
        <v>1100090</v>
      </c>
      <c r="I69" s="35" t="s">
        <v>84</v>
      </c>
      <c r="J69" t="str">
        <f t="shared" si="9"/>
        <v>林○妘</v>
      </c>
      <c r="K69" t="s">
        <v>1386</v>
      </c>
      <c r="L69">
        <v>54.9</v>
      </c>
      <c r="M69">
        <v>155.9</v>
      </c>
      <c r="Q69" t="str">
        <f t="shared" si="10"/>
        <v/>
      </c>
      <c r="R69" t="str">
        <f t="shared" si="11"/>
        <v/>
      </c>
    </row>
    <row r="70" spans="1:18">
      <c r="A70" t="str">
        <f>B70&amp;"-"&amp;COUNTIF($B$2:B70,B70)</f>
        <v>103女-3</v>
      </c>
      <c r="B70" t="str">
        <f t="shared" si="6"/>
        <v>103女</v>
      </c>
      <c r="C70">
        <f t="shared" si="7"/>
        <v>10316</v>
      </c>
      <c r="D70">
        <f t="shared" si="8"/>
        <v>103</v>
      </c>
      <c r="E70">
        <v>1</v>
      </c>
      <c r="F70">
        <v>3</v>
      </c>
      <c r="G70">
        <v>16</v>
      </c>
      <c r="H70">
        <v>1100091</v>
      </c>
      <c r="I70" s="35" t="s">
        <v>85</v>
      </c>
      <c r="J70" t="str">
        <f t="shared" si="9"/>
        <v>林○姗</v>
      </c>
      <c r="K70" t="s">
        <v>1386</v>
      </c>
      <c r="L70">
        <v>48.5</v>
      </c>
      <c r="M70">
        <v>153.5</v>
      </c>
      <c r="Q70" t="str">
        <f t="shared" si="10"/>
        <v/>
      </c>
      <c r="R70" t="str">
        <f t="shared" si="11"/>
        <v/>
      </c>
    </row>
    <row r="71" spans="1:18">
      <c r="A71" t="str">
        <f>B71&amp;"-"&amp;COUNTIF($B$2:B71,B71)</f>
        <v>103女-4</v>
      </c>
      <c r="B71" t="str">
        <f t="shared" si="6"/>
        <v>103女</v>
      </c>
      <c r="C71">
        <f t="shared" si="7"/>
        <v>10317</v>
      </c>
      <c r="D71">
        <f t="shared" si="8"/>
        <v>103</v>
      </c>
      <c r="E71">
        <v>1</v>
      </c>
      <c r="F71">
        <v>3</v>
      </c>
      <c r="G71">
        <v>17</v>
      </c>
      <c r="H71">
        <v>1100092</v>
      </c>
      <c r="I71" s="35" t="s">
        <v>86</v>
      </c>
      <c r="J71" t="str">
        <f t="shared" si="9"/>
        <v>姚○伶</v>
      </c>
      <c r="K71" t="s">
        <v>1386</v>
      </c>
      <c r="L71">
        <v>42.8</v>
      </c>
      <c r="M71">
        <v>154.5</v>
      </c>
      <c r="Q71" t="str">
        <f t="shared" si="10"/>
        <v/>
      </c>
      <c r="R71" t="str">
        <f t="shared" si="11"/>
        <v/>
      </c>
    </row>
    <row r="72" spans="1:18">
      <c r="A72" t="str">
        <f>B72&amp;"-"&amp;COUNTIF($B$2:B72,B72)</f>
        <v>103女-5</v>
      </c>
      <c r="B72" t="str">
        <f t="shared" si="6"/>
        <v>103女</v>
      </c>
      <c r="C72">
        <f t="shared" si="7"/>
        <v>10318</v>
      </c>
      <c r="D72">
        <f t="shared" si="8"/>
        <v>103</v>
      </c>
      <c r="E72">
        <v>1</v>
      </c>
      <c r="F72">
        <v>3</v>
      </c>
      <c r="G72">
        <v>18</v>
      </c>
      <c r="H72">
        <v>1100093</v>
      </c>
      <c r="I72" s="35" t="s">
        <v>87</v>
      </c>
      <c r="J72" t="str">
        <f t="shared" si="9"/>
        <v>張○慧</v>
      </c>
      <c r="K72" t="s">
        <v>1386</v>
      </c>
      <c r="L72">
        <v>59.9</v>
      </c>
      <c r="M72">
        <v>152</v>
      </c>
      <c r="Q72" t="str">
        <f t="shared" si="10"/>
        <v/>
      </c>
      <c r="R72" t="str">
        <f t="shared" si="11"/>
        <v/>
      </c>
    </row>
    <row r="73" spans="1:18">
      <c r="A73" t="str">
        <f>B73&amp;"-"&amp;COUNTIF($B$2:B73,B73)</f>
        <v>103女-6</v>
      </c>
      <c r="B73" t="str">
        <f t="shared" si="6"/>
        <v>103女</v>
      </c>
      <c r="C73">
        <f t="shared" si="7"/>
        <v>10319</v>
      </c>
      <c r="D73">
        <f t="shared" si="8"/>
        <v>103</v>
      </c>
      <c r="E73">
        <v>1</v>
      </c>
      <c r="F73">
        <v>3</v>
      </c>
      <c r="G73">
        <v>19</v>
      </c>
      <c r="H73">
        <v>1100095</v>
      </c>
      <c r="I73" s="35" t="s">
        <v>88</v>
      </c>
      <c r="J73" t="str">
        <f t="shared" si="9"/>
        <v>陳○心</v>
      </c>
      <c r="K73" t="s">
        <v>1386</v>
      </c>
      <c r="L73">
        <v>45.6</v>
      </c>
      <c r="M73">
        <v>151.1</v>
      </c>
      <c r="Q73" t="str">
        <f t="shared" si="10"/>
        <v/>
      </c>
      <c r="R73" t="str">
        <f t="shared" si="11"/>
        <v/>
      </c>
    </row>
    <row r="74" spans="1:18">
      <c r="A74" t="str">
        <f>B74&amp;"-"&amp;COUNTIF($B$2:B74,B74)</f>
        <v>103女-7</v>
      </c>
      <c r="B74" t="str">
        <f t="shared" si="6"/>
        <v>103女</v>
      </c>
      <c r="C74">
        <f t="shared" si="7"/>
        <v>10320</v>
      </c>
      <c r="D74">
        <f t="shared" si="8"/>
        <v>103</v>
      </c>
      <c r="E74">
        <v>1</v>
      </c>
      <c r="F74">
        <v>3</v>
      </c>
      <c r="G74">
        <v>20</v>
      </c>
      <c r="H74">
        <v>1100096</v>
      </c>
      <c r="I74" s="35" t="s">
        <v>89</v>
      </c>
      <c r="J74" t="str">
        <f t="shared" si="9"/>
        <v>黃○凰</v>
      </c>
      <c r="K74" t="s">
        <v>1386</v>
      </c>
      <c r="L74">
        <v>47</v>
      </c>
      <c r="M74">
        <v>155.9</v>
      </c>
      <c r="Q74" t="str">
        <f t="shared" si="10"/>
        <v/>
      </c>
      <c r="R74" t="str">
        <f t="shared" si="11"/>
        <v/>
      </c>
    </row>
    <row r="75" spans="1:18">
      <c r="A75" t="str">
        <f>B75&amp;"-"&amp;COUNTIF($B$2:B75,B75)</f>
        <v>103女-8</v>
      </c>
      <c r="B75" t="str">
        <f t="shared" si="6"/>
        <v>103女</v>
      </c>
      <c r="C75">
        <f t="shared" si="7"/>
        <v>10321</v>
      </c>
      <c r="D75">
        <f t="shared" si="8"/>
        <v>103</v>
      </c>
      <c r="E75">
        <v>1</v>
      </c>
      <c r="F75">
        <v>3</v>
      </c>
      <c r="G75">
        <v>21</v>
      </c>
      <c r="H75">
        <v>1100097</v>
      </c>
      <c r="I75" s="35" t="s">
        <v>90</v>
      </c>
      <c r="J75" t="str">
        <f t="shared" si="9"/>
        <v>劉○妍</v>
      </c>
      <c r="K75" t="s">
        <v>1386</v>
      </c>
      <c r="L75">
        <v>41.1</v>
      </c>
      <c r="M75">
        <v>157.1</v>
      </c>
      <c r="Q75" t="str">
        <f t="shared" si="10"/>
        <v/>
      </c>
      <c r="R75" t="str">
        <f t="shared" si="11"/>
        <v/>
      </c>
    </row>
    <row r="76" spans="1:18">
      <c r="A76" t="str">
        <f>B76&amp;"-"&amp;COUNTIF($B$2:B76,B76)</f>
        <v>103女-9</v>
      </c>
      <c r="B76" t="str">
        <f t="shared" si="6"/>
        <v>103女</v>
      </c>
      <c r="C76">
        <f t="shared" si="7"/>
        <v>10322</v>
      </c>
      <c r="D76">
        <f t="shared" si="8"/>
        <v>103</v>
      </c>
      <c r="E76">
        <v>1</v>
      </c>
      <c r="F76">
        <v>3</v>
      </c>
      <c r="G76">
        <v>22</v>
      </c>
      <c r="H76">
        <v>1100098</v>
      </c>
      <c r="I76" s="35" t="s">
        <v>91</v>
      </c>
      <c r="J76" t="str">
        <f t="shared" si="9"/>
        <v>蔡○妤</v>
      </c>
      <c r="K76" t="s">
        <v>1386</v>
      </c>
      <c r="L76">
        <v>53.8</v>
      </c>
      <c r="M76">
        <v>161.6</v>
      </c>
      <c r="Q76" t="str">
        <f t="shared" si="10"/>
        <v/>
      </c>
      <c r="R76" t="str">
        <f t="shared" si="11"/>
        <v/>
      </c>
    </row>
    <row r="77" spans="1:18">
      <c r="A77" t="str">
        <f>B77&amp;"-"&amp;COUNTIF($B$2:B77,B77)</f>
        <v>103女-10</v>
      </c>
      <c r="B77" t="str">
        <f t="shared" si="6"/>
        <v>103女</v>
      </c>
      <c r="C77">
        <f t="shared" si="7"/>
        <v>10323</v>
      </c>
      <c r="D77">
        <f t="shared" si="8"/>
        <v>103</v>
      </c>
      <c r="E77">
        <v>1</v>
      </c>
      <c r="F77">
        <v>3</v>
      </c>
      <c r="G77">
        <v>23</v>
      </c>
      <c r="H77">
        <v>1100099</v>
      </c>
      <c r="I77" s="35" t="s">
        <v>92</v>
      </c>
      <c r="J77" t="str">
        <f t="shared" si="9"/>
        <v>蔡○鈞</v>
      </c>
      <c r="K77" t="s">
        <v>1386</v>
      </c>
      <c r="L77">
        <v>39</v>
      </c>
      <c r="M77">
        <v>153.1</v>
      </c>
      <c r="Q77" t="str">
        <f t="shared" si="10"/>
        <v/>
      </c>
      <c r="R77" t="str">
        <f t="shared" si="11"/>
        <v/>
      </c>
    </row>
    <row r="78" spans="1:18">
      <c r="A78" t="str">
        <f>B78&amp;"-"&amp;COUNTIF($B$2:B78,B78)</f>
        <v>103女-11</v>
      </c>
      <c r="B78" t="str">
        <f t="shared" si="6"/>
        <v>103女</v>
      </c>
      <c r="C78">
        <f t="shared" si="7"/>
        <v>10324</v>
      </c>
      <c r="D78">
        <f t="shared" si="8"/>
        <v>103</v>
      </c>
      <c r="E78">
        <v>1</v>
      </c>
      <c r="F78">
        <v>3</v>
      </c>
      <c r="G78">
        <v>24</v>
      </c>
      <c r="H78">
        <v>1100100</v>
      </c>
      <c r="I78" s="35" t="s">
        <v>93</v>
      </c>
      <c r="J78" t="str">
        <f t="shared" si="9"/>
        <v>盧○涓</v>
      </c>
      <c r="K78" t="s">
        <v>1386</v>
      </c>
      <c r="L78">
        <v>38.799999999999997</v>
      </c>
      <c r="M78">
        <v>153.4</v>
      </c>
      <c r="Q78" t="str">
        <f t="shared" si="10"/>
        <v/>
      </c>
      <c r="R78" t="str">
        <f t="shared" si="11"/>
        <v/>
      </c>
    </row>
    <row r="79" spans="1:18">
      <c r="A79" t="str">
        <f>B79&amp;"-"&amp;COUNTIF($B$2:B79,B79)</f>
        <v>103女-12</v>
      </c>
      <c r="B79" t="str">
        <f t="shared" si="6"/>
        <v>103女</v>
      </c>
      <c r="C79">
        <f t="shared" si="7"/>
        <v>10325</v>
      </c>
      <c r="D79">
        <f t="shared" si="8"/>
        <v>103</v>
      </c>
      <c r="E79">
        <v>1</v>
      </c>
      <c r="F79">
        <v>3</v>
      </c>
      <c r="G79">
        <v>25</v>
      </c>
      <c r="H79">
        <v>1100101</v>
      </c>
      <c r="I79" s="35" t="s">
        <v>94</v>
      </c>
      <c r="J79" t="str">
        <f t="shared" si="9"/>
        <v>謝○豫</v>
      </c>
      <c r="K79" t="s">
        <v>1386</v>
      </c>
      <c r="L79">
        <v>46.3</v>
      </c>
      <c r="M79">
        <v>149.69999999999999</v>
      </c>
      <c r="Q79" t="str">
        <f t="shared" si="10"/>
        <v/>
      </c>
      <c r="R79" t="str">
        <f t="shared" si="11"/>
        <v/>
      </c>
    </row>
    <row r="80" spans="1:18">
      <c r="A80" t="str">
        <f>B80&amp;"-"&amp;COUNTIF($B$2:B80,B80)</f>
        <v>103女-13</v>
      </c>
      <c r="B80" t="str">
        <f t="shared" si="6"/>
        <v>103女</v>
      </c>
      <c r="C80">
        <f t="shared" si="7"/>
        <v>10326</v>
      </c>
      <c r="D80">
        <f t="shared" si="8"/>
        <v>103</v>
      </c>
      <c r="E80">
        <v>1</v>
      </c>
      <c r="F80">
        <v>3</v>
      </c>
      <c r="G80">
        <v>26</v>
      </c>
      <c r="H80">
        <v>1100102</v>
      </c>
      <c r="I80" s="35" t="s">
        <v>95</v>
      </c>
      <c r="J80" t="str">
        <f t="shared" si="9"/>
        <v>羅○宣</v>
      </c>
      <c r="K80" t="s">
        <v>1386</v>
      </c>
      <c r="L80">
        <v>48.3</v>
      </c>
      <c r="M80">
        <v>154.5</v>
      </c>
      <c r="Q80" t="str">
        <f t="shared" si="10"/>
        <v/>
      </c>
      <c r="R80" t="str">
        <f t="shared" si="11"/>
        <v/>
      </c>
    </row>
    <row r="81" spans="1:18">
      <c r="A81" t="str">
        <f>B81&amp;"-"&amp;COUNTIF($B$2:B81,B81)</f>
        <v>103女-14</v>
      </c>
      <c r="B81" t="str">
        <f t="shared" si="6"/>
        <v>103女</v>
      </c>
      <c r="C81">
        <f t="shared" si="7"/>
        <v>10327</v>
      </c>
      <c r="D81">
        <f t="shared" si="8"/>
        <v>103</v>
      </c>
      <c r="E81">
        <v>1</v>
      </c>
      <c r="F81">
        <v>3</v>
      </c>
      <c r="G81">
        <v>27</v>
      </c>
      <c r="H81">
        <v>1100103</v>
      </c>
      <c r="I81" s="35" t="s">
        <v>96</v>
      </c>
      <c r="J81" t="str">
        <f t="shared" si="9"/>
        <v>蘇○渝</v>
      </c>
      <c r="K81" t="s">
        <v>1386</v>
      </c>
      <c r="L81">
        <v>49.2</v>
      </c>
      <c r="M81">
        <v>153.4</v>
      </c>
      <c r="Q81" t="str">
        <f t="shared" si="10"/>
        <v/>
      </c>
      <c r="R81" t="str">
        <f t="shared" si="11"/>
        <v/>
      </c>
    </row>
    <row r="82" spans="1:18">
      <c r="A82" t="str">
        <f>B82&amp;"-"&amp;COUNTIF($B$2:B82,B82)</f>
        <v>103女-15</v>
      </c>
      <c r="B82" t="str">
        <f t="shared" si="6"/>
        <v>103女</v>
      </c>
      <c r="C82">
        <f t="shared" si="7"/>
        <v>10328</v>
      </c>
      <c r="D82">
        <f t="shared" si="8"/>
        <v>103</v>
      </c>
      <c r="E82">
        <v>1</v>
      </c>
      <c r="F82">
        <v>3</v>
      </c>
      <c r="G82">
        <v>28</v>
      </c>
      <c r="H82">
        <v>1100105</v>
      </c>
      <c r="I82" s="35" t="s">
        <v>97</v>
      </c>
      <c r="J82" t="str">
        <f t="shared" si="9"/>
        <v>蘇○婷</v>
      </c>
      <c r="K82" t="s">
        <v>1386</v>
      </c>
      <c r="L82">
        <v>46.6</v>
      </c>
      <c r="M82">
        <v>152.4</v>
      </c>
      <c r="Q82" t="str">
        <f t="shared" si="10"/>
        <v/>
      </c>
      <c r="R82" t="str">
        <f t="shared" si="11"/>
        <v/>
      </c>
    </row>
    <row r="83" spans="1:18">
      <c r="A83" t="str">
        <f>B83&amp;"-"&amp;COUNTIF($B$2:B83,B83)</f>
        <v>103女-16</v>
      </c>
      <c r="B83" t="str">
        <f t="shared" si="6"/>
        <v>103女</v>
      </c>
      <c r="C83">
        <f t="shared" si="7"/>
        <v>10329</v>
      </c>
      <c r="D83">
        <f t="shared" si="8"/>
        <v>103</v>
      </c>
      <c r="E83">
        <v>1</v>
      </c>
      <c r="F83">
        <v>3</v>
      </c>
      <c r="G83">
        <v>29</v>
      </c>
      <c r="H83">
        <v>1100097</v>
      </c>
      <c r="I83" s="35" t="s">
        <v>1388</v>
      </c>
      <c r="J83" t="str">
        <f t="shared" si="9"/>
        <v>許○綺</v>
      </c>
      <c r="K83" t="s">
        <v>1386</v>
      </c>
      <c r="L83">
        <v>66.5</v>
      </c>
      <c r="M83">
        <v>164.6</v>
      </c>
      <c r="Q83" t="str">
        <f t="shared" si="10"/>
        <v/>
      </c>
      <c r="R83" t="str">
        <f t="shared" si="11"/>
        <v/>
      </c>
    </row>
    <row r="84" spans="1:18">
      <c r="A84" t="str">
        <f>B84&amp;"-"&amp;COUNTIF($B$2:B84,B84)</f>
        <v>104男-1</v>
      </c>
      <c r="B84" t="str">
        <f t="shared" si="6"/>
        <v>104男</v>
      </c>
      <c r="C84">
        <f t="shared" si="7"/>
        <v>10401</v>
      </c>
      <c r="D84">
        <f t="shared" si="8"/>
        <v>104</v>
      </c>
      <c r="E84">
        <v>1</v>
      </c>
      <c r="F84">
        <v>4</v>
      </c>
      <c r="G84">
        <v>1</v>
      </c>
      <c r="H84">
        <v>1100106</v>
      </c>
      <c r="I84" s="35" t="s">
        <v>98</v>
      </c>
      <c r="J84" t="str">
        <f t="shared" si="9"/>
        <v>李○峰</v>
      </c>
      <c r="K84" t="s">
        <v>1385</v>
      </c>
      <c r="L84">
        <v>59.1</v>
      </c>
      <c r="M84">
        <v>161.80000000000001</v>
      </c>
      <c r="Q84" t="str">
        <f t="shared" si="10"/>
        <v/>
      </c>
      <c r="R84" t="str">
        <f t="shared" si="11"/>
        <v/>
      </c>
    </row>
    <row r="85" spans="1:18">
      <c r="A85" t="str">
        <f>B85&amp;"-"&amp;COUNTIF($B$2:B85,B85)</f>
        <v>104男-2</v>
      </c>
      <c r="B85" t="str">
        <f t="shared" si="6"/>
        <v>104男</v>
      </c>
      <c r="C85">
        <f t="shared" si="7"/>
        <v>10402</v>
      </c>
      <c r="D85">
        <f t="shared" si="8"/>
        <v>104</v>
      </c>
      <c r="E85">
        <v>1</v>
      </c>
      <c r="F85">
        <v>4</v>
      </c>
      <c r="G85">
        <v>2</v>
      </c>
      <c r="H85">
        <v>1100107</v>
      </c>
      <c r="I85" s="35" t="s">
        <v>99</v>
      </c>
      <c r="J85" t="str">
        <f t="shared" si="9"/>
        <v>李○錡</v>
      </c>
      <c r="K85" t="s">
        <v>1385</v>
      </c>
      <c r="L85">
        <v>75.3</v>
      </c>
      <c r="M85">
        <v>164.3</v>
      </c>
      <c r="Q85" t="str">
        <f t="shared" si="10"/>
        <v/>
      </c>
      <c r="R85" t="str">
        <f t="shared" si="11"/>
        <v/>
      </c>
    </row>
    <row r="86" spans="1:18">
      <c r="A86" t="str">
        <f>B86&amp;"-"&amp;COUNTIF($B$2:B86,B86)</f>
        <v>104男-3</v>
      </c>
      <c r="B86" t="str">
        <f t="shared" si="6"/>
        <v>104男</v>
      </c>
      <c r="C86">
        <f t="shared" si="7"/>
        <v>10403</v>
      </c>
      <c r="D86">
        <f t="shared" si="8"/>
        <v>104</v>
      </c>
      <c r="E86">
        <v>1</v>
      </c>
      <c r="F86">
        <v>4</v>
      </c>
      <c r="G86">
        <v>3</v>
      </c>
      <c r="H86">
        <v>1100108</v>
      </c>
      <c r="I86" s="35" t="s">
        <v>100</v>
      </c>
      <c r="J86" t="str">
        <f t="shared" si="9"/>
        <v>林○安</v>
      </c>
      <c r="K86" t="s">
        <v>1385</v>
      </c>
      <c r="L86">
        <v>47.7</v>
      </c>
      <c r="M86">
        <v>160.5</v>
      </c>
      <c r="Q86" t="str">
        <f t="shared" si="10"/>
        <v/>
      </c>
      <c r="R86" t="str">
        <f t="shared" si="11"/>
        <v/>
      </c>
    </row>
    <row r="87" spans="1:18">
      <c r="A87" t="str">
        <f>B87&amp;"-"&amp;COUNTIF($B$2:B87,B87)</f>
        <v>104男-4</v>
      </c>
      <c r="B87" t="str">
        <f t="shared" si="6"/>
        <v>104男</v>
      </c>
      <c r="C87">
        <f t="shared" si="7"/>
        <v>10404</v>
      </c>
      <c r="D87">
        <f t="shared" si="8"/>
        <v>104</v>
      </c>
      <c r="E87">
        <v>1</v>
      </c>
      <c r="F87">
        <v>4</v>
      </c>
      <c r="G87">
        <v>4</v>
      </c>
      <c r="H87">
        <v>1100109</v>
      </c>
      <c r="I87" s="35" t="s">
        <v>101</v>
      </c>
      <c r="J87" t="str">
        <f t="shared" si="9"/>
        <v>林○昌</v>
      </c>
      <c r="K87" t="s">
        <v>1385</v>
      </c>
      <c r="L87">
        <v>56.8</v>
      </c>
      <c r="M87">
        <v>154.9</v>
      </c>
      <c r="Q87" t="str">
        <f t="shared" si="10"/>
        <v/>
      </c>
      <c r="R87" t="str">
        <f t="shared" si="11"/>
        <v/>
      </c>
    </row>
    <row r="88" spans="1:18">
      <c r="A88" t="str">
        <f>B88&amp;"-"&amp;COUNTIF($B$2:B88,B88)</f>
        <v>104男-5</v>
      </c>
      <c r="B88" t="str">
        <f t="shared" si="6"/>
        <v>104男</v>
      </c>
      <c r="C88">
        <f t="shared" si="7"/>
        <v>10405</v>
      </c>
      <c r="D88">
        <f t="shared" si="8"/>
        <v>104</v>
      </c>
      <c r="E88">
        <v>1</v>
      </c>
      <c r="F88">
        <v>4</v>
      </c>
      <c r="G88">
        <v>5</v>
      </c>
      <c r="H88">
        <v>1100110</v>
      </c>
      <c r="I88" s="35" t="s">
        <v>102</v>
      </c>
      <c r="J88" t="str">
        <f t="shared" si="9"/>
        <v>施○軒</v>
      </c>
      <c r="K88" t="s">
        <v>1385</v>
      </c>
      <c r="L88">
        <v>41.7</v>
      </c>
      <c r="M88">
        <v>147.30000000000001</v>
      </c>
      <c r="Q88" t="str">
        <f t="shared" si="10"/>
        <v/>
      </c>
      <c r="R88" t="str">
        <f t="shared" si="11"/>
        <v/>
      </c>
    </row>
    <row r="89" spans="1:18">
      <c r="A89" t="str">
        <f>B89&amp;"-"&amp;COUNTIF($B$2:B89,B89)</f>
        <v>104男-6</v>
      </c>
      <c r="B89" t="str">
        <f t="shared" si="6"/>
        <v>104男</v>
      </c>
      <c r="C89">
        <f t="shared" si="7"/>
        <v>10406</v>
      </c>
      <c r="D89">
        <f t="shared" si="8"/>
        <v>104</v>
      </c>
      <c r="E89">
        <v>1</v>
      </c>
      <c r="F89">
        <v>4</v>
      </c>
      <c r="G89">
        <v>6</v>
      </c>
      <c r="H89">
        <v>1100111</v>
      </c>
      <c r="I89" s="35" t="s">
        <v>103</v>
      </c>
      <c r="J89" t="str">
        <f t="shared" si="9"/>
        <v>張○宇</v>
      </c>
      <c r="K89" t="s">
        <v>1385</v>
      </c>
      <c r="L89">
        <v>91.2</v>
      </c>
      <c r="M89">
        <v>164.5</v>
      </c>
      <c r="Q89" t="str">
        <f t="shared" si="10"/>
        <v/>
      </c>
      <c r="R89" t="str">
        <f t="shared" si="11"/>
        <v/>
      </c>
    </row>
    <row r="90" spans="1:18">
      <c r="A90" t="str">
        <f>B90&amp;"-"&amp;COUNTIF($B$2:B90,B90)</f>
        <v>104男-7</v>
      </c>
      <c r="B90" t="str">
        <f t="shared" si="6"/>
        <v>104男</v>
      </c>
      <c r="C90">
        <f t="shared" si="7"/>
        <v>10407</v>
      </c>
      <c r="D90">
        <f t="shared" si="8"/>
        <v>104</v>
      </c>
      <c r="E90">
        <v>1</v>
      </c>
      <c r="F90">
        <v>4</v>
      </c>
      <c r="G90">
        <v>7</v>
      </c>
      <c r="H90">
        <v>1100112</v>
      </c>
      <c r="I90" s="35" t="s">
        <v>104</v>
      </c>
      <c r="J90" t="str">
        <f t="shared" si="9"/>
        <v>郭○諺</v>
      </c>
      <c r="K90" t="s">
        <v>1385</v>
      </c>
      <c r="L90">
        <v>51.5</v>
      </c>
      <c r="M90">
        <v>162.6</v>
      </c>
      <c r="Q90" t="str">
        <f t="shared" si="10"/>
        <v/>
      </c>
      <c r="R90" t="str">
        <f t="shared" si="11"/>
        <v/>
      </c>
    </row>
    <row r="91" spans="1:18">
      <c r="A91" t="str">
        <f>B91&amp;"-"&amp;COUNTIF($B$2:B91,B91)</f>
        <v>104男-8</v>
      </c>
      <c r="B91" t="str">
        <f t="shared" si="6"/>
        <v>104男</v>
      </c>
      <c r="C91">
        <f t="shared" si="7"/>
        <v>10408</v>
      </c>
      <c r="D91">
        <f t="shared" si="8"/>
        <v>104</v>
      </c>
      <c r="E91">
        <v>1</v>
      </c>
      <c r="F91">
        <v>4</v>
      </c>
      <c r="G91">
        <v>8</v>
      </c>
      <c r="H91">
        <v>1100113</v>
      </c>
      <c r="I91" s="35" t="s">
        <v>105</v>
      </c>
      <c r="J91" t="str">
        <f t="shared" si="9"/>
        <v>黃○暐</v>
      </c>
      <c r="K91" t="s">
        <v>1385</v>
      </c>
      <c r="L91">
        <v>81.900000000000006</v>
      </c>
      <c r="M91">
        <v>160.69999999999999</v>
      </c>
      <c r="Q91" t="str">
        <f t="shared" si="10"/>
        <v/>
      </c>
      <c r="R91" t="str">
        <f t="shared" si="11"/>
        <v/>
      </c>
    </row>
    <row r="92" spans="1:18">
      <c r="A92" t="str">
        <f>B92&amp;"-"&amp;COUNTIF($B$2:B92,B92)</f>
        <v>104男-9</v>
      </c>
      <c r="B92" t="str">
        <f t="shared" si="6"/>
        <v>104男</v>
      </c>
      <c r="C92">
        <f t="shared" si="7"/>
        <v>10409</v>
      </c>
      <c r="D92">
        <f t="shared" si="8"/>
        <v>104</v>
      </c>
      <c r="E92">
        <v>1</v>
      </c>
      <c r="F92">
        <v>4</v>
      </c>
      <c r="G92">
        <v>9</v>
      </c>
      <c r="H92">
        <v>1100115</v>
      </c>
      <c r="I92" s="35" t="s">
        <v>106</v>
      </c>
      <c r="J92" t="str">
        <f t="shared" si="9"/>
        <v>黃○翔</v>
      </c>
      <c r="K92" t="s">
        <v>1385</v>
      </c>
      <c r="L92">
        <v>36.299999999999997</v>
      </c>
      <c r="M92">
        <v>149.6</v>
      </c>
      <c r="Q92" t="str">
        <f t="shared" si="10"/>
        <v/>
      </c>
      <c r="R92" t="str">
        <f t="shared" si="11"/>
        <v/>
      </c>
    </row>
    <row r="93" spans="1:18">
      <c r="A93" t="str">
        <f>B93&amp;"-"&amp;COUNTIF($B$2:B93,B93)</f>
        <v>104男-10</v>
      </c>
      <c r="B93" t="str">
        <f t="shared" si="6"/>
        <v>104男</v>
      </c>
      <c r="C93">
        <f t="shared" si="7"/>
        <v>10410</v>
      </c>
      <c r="D93">
        <f t="shared" si="8"/>
        <v>104</v>
      </c>
      <c r="E93">
        <v>1</v>
      </c>
      <c r="F93">
        <v>4</v>
      </c>
      <c r="G93">
        <v>10</v>
      </c>
      <c r="H93">
        <v>1100116</v>
      </c>
      <c r="I93" s="35" t="s">
        <v>107</v>
      </c>
      <c r="J93" t="str">
        <f t="shared" si="9"/>
        <v>楊○謙</v>
      </c>
      <c r="K93" t="s">
        <v>1385</v>
      </c>
      <c r="L93">
        <v>51.4</v>
      </c>
      <c r="M93">
        <v>159.30000000000001</v>
      </c>
      <c r="Q93" t="str">
        <f t="shared" si="10"/>
        <v/>
      </c>
      <c r="R93" t="str">
        <f t="shared" si="11"/>
        <v/>
      </c>
    </row>
    <row r="94" spans="1:18">
      <c r="A94" t="str">
        <f>B94&amp;"-"&amp;COUNTIF($B$2:B94,B94)</f>
        <v>104男-11</v>
      </c>
      <c r="B94" t="str">
        <f t="shared" si="6"/>
        <v>104男</v>
      </c>
      <c r="C94">
        <f t="shared" si="7"/>
        <v>10411</v>
      </c>
      <c r="D94">
        <f t="shared" si="8"/>
        <v>104</v>
      </c>
      <c r="E94">
        <v>1</v>
      </c>
      <c r="F94">
        <v>4</v>
      </c>
      <c r="G94">
        <v>11</v>
      </c>
      <c r="H94">
        <v>1100117</v>
      </c>
      <c r="I94" s="35" t="s">
        <v>108</v>
      </c>
      <c r="J94" t="str">
        <f t="shared" si="9"/>
        <v>葉○愷</v>
      </c>
      <c r="K94" t="s">
        <v>1385</v>
      </c>
      <c r="L94">
        <v>45.5</v>
      </c>
      <c r="M94">
        <v>153.19999999999999</v>
      </c>
      <c r="Q94" t="str">
        <f t="shared" si="10"/>
        <v/>
      </c>
      <c r="R94" t="str">
        <f t="shared" si="11"/>
        <v/>
      </c>
    </row>
    <row r="95" spans="1:18">
      <c r="A95" t="str">
        <f>B95&amp;"-"&amp;COUNTIF($B$2:B95,B95)</f>
        <v>104男-12</v>
      </c>
      <c r="B95" t="str">
        <f t="shared" si="6"/>
        <v>104男</v>
      </c>
      <c r="C95">
        <f t="shared" si="7"/>
        <v>10412</v>
      </c>
      <c r="D95">
        <f t="shared" si="8"/>
        <v>104</v>
      </c>
      <c r="E95">
        <v>1</v>
      </c>
      <c r="F95">
        <v>4</v>
      </c>
      <c r="G95">
        <v>12</v>
      </c>
      <c r="H95">
        <v>1100118</v>
      </c>
      <c r="I95" s="35" t="s">
        <v>109</v>
      </c>
      <c r="J95" t="str">
        <f t="shared" si="9"/>
        <v>董○辰</v>
      </c>
      <c r="K95" t="s">
        <v>1385</v>
      </c>
      <c r="L95">
        <v>38.799999999999997</v>
      </c>
      <c r="M95">
        <v>151.6</v>
      </c>
      <c r="Q95" t="str">
        <f t="shared" si="10"/>
        <v/>
      </c>
      <c r="R95" t="str">
        <f t="shared" si="11"/>
        <v/>
      </c>
    </row>
    <row r="96" spans="1:18">
      <c r="A96" t="str">
        <f>B96&amp;"-"&amp;COUNTIF($B$2:B96,B96)</f>
        <v>104男-13</v>
      </c>
      <c r="B96" t="str">
        <f t="shared" si="6"/>
        <v>104男</v>
      </c>
      <c r="C96">
        <f t="shared" si="7"/>
        <v>10413</v>
      </c>
      <c r="D96">
        <f t="shared" si="8"/>
        <v>104</v>
      </c>
      <c r="E96">
        <v>1</v>
      </c>
      <c r="F96">
        <v>4</v>
      </c>
      <c r="G96">
        <v>13</v>
      </c>
      <c r="H96">
        <v>1100119</v>
      </c>
      <c r="I96" s="35" t="s">
        <v>110</v>
      </c>
      <c r="J96" t="str">
        <f t="shared" si="9"/>
        <v>廖○禕</v>
      </c>
      <c r="K96" t="s">
        <v>1385</v>
      </c>
      <c r="L96">
        <v>58.9</v>
      </c>
      <c r="M96">
        <v>169.3</v>
      </c>
      <c r="Q96" t="str">
        <f t="shared" si="10"/>
        <v/>
      </c>
      <c r="R96" t="str">
        <f t="shared" si="11"/>
        <v/>
      </c>
    </row>
    <row r="97" spans="1:18">
      <c r="A97" t="str">
        <f>B97&amp;"-"&amp;COUNTIF($B$2:B97,B97)</f>
        <v>104男-14</v>
      </c>
      <c r="B97" t="str">
        <f t="shared" si="6"/>
        <v>104男</v>
      </c>
      <c r="C97">
        <f t="shared" si="7"/>
        <v>10414</v>
      </c>
      <c r="D97">
        <f t="shared" si="8"/>
        <v>104</v>
      </c>
      <c r="E97">
        <v>1</v>
      </c>
      <c r="F97">
        <v>4</v>
      </c>
      <c r="G97">
        <v>14</v>
      </c>
      <c r="H97">
        <v>1100120</v>
      </c>
      <c r="I97" s="35" t="s">
        <v>111</v>
      </c>
      <c r="J97" t="str">
        <f t="shared" si="9"/>
        <v>譚○益</v>
      </c>
      <c r="K97" t="s">
        <v>1385</v>
      </c>
      <c r="L97">
        <v>85.3</v>
      </c>
      <c r="M97">
        <v>172.5</v>
      </c>
      <c r="Q97" t="str">
        <f t="shared" si="10"/>
        <v/>
      </c>
      <c r="R97" t="str">
        <f t="shared" si="11"/>
        <v/>
      </c>
    </row>
    <row r="98" spans="1:18">
      <c r="A98" t="str">
        <f>B98&amp;"-"&amp;COUNTIF($B$2:B98,B98)</f>
        <v>104女-1</v>
      </c>
      <c r="B98" t="str">
        <f t="shared" si="6"/>
        <v>104女</v>
      </c>
      <c r="C98">
        <f t="shared" si="7"/>
        <v>10415</v>
      </c>
      <c r="D98">
        <f t="shared" si="8"/>
        <v>104</v>
      </c>
      <c r="E98">
        <v>1</v>
      </c>
      <c r="F98">
        <v>4</v>
      </c>
      <c r="G98">
        <v>15</v>
      </c>
      <c r="H98">
        <v>1100121</v>
      </c>
      <c r="I98" s="35" t="s">
        <v>112</v>
      </c>
      <c r="J98" t="str">
        <f t="shared" si="9"/>
        <v>吳○彤</v>
      </c>
      <c r="K98" t="s">
        <v>1386</v>
      </c>
      <c r="L98">
        <v>35.4</v>
      </c>
      <c r="M98">
        <v>148.19999999999999</v>
      </c>
      <c r="Q98" t="str">
        <f t="shared" si="10"/>
        <v/>
      </c>
      <c r="R98" t="str">
        <f t="shared" si="11"/>
        <v/>
      </c>
    </row>
    <row r="99" spans="1:18">
      <c r="A99" t="str">
        <f>B99&amp;"-"&amp;COUNTIF($B$2:B99,B99)</f>
        <v>104女-2</v>
      </c>
      <c r="B99" t="str">
        <f t="shared" si="6"/>
        <v>104女</v>
      </c>
      <c r="C99">
        <f t="shared" si="7"/>
        <v>10416</v>
      </c>
      <c r="D99">
        <f t="shared" si="8"/>
        <v>104</v>
      </c>
      <c r="E99">
        <v>1</v>
      </c>
      <c r="F99">
        <v>4</v>
      </c>
      <c r="G99">
        <v>16</v>
      </c>
      <c r="H99">
        <v>1100122</v>
      </c>
      <c r="I99" s="35" t="s">
        <v>113</v>
      </c>
      <c r="J99" t="str">
        <f t="shared" si="9"/>
        <v>吳○蓁</v>
      </c>
      <c r="K99" t="s">
        <v>1386</v>
      </c>
      <c r="L99">
        <v>43.7</v>
      </c>
      <c r="M99">
        <v>154.30000000000001</v>
      </c>
      <c r="Q99" t="str">
        <f t="shared" si="10"/>
        <v/>
      </c>
      <c r="R99" t="str">
        <f t="shared" si="11"/>
        <v/>
      </c>
    </row>
    <row r="100" spans="1:18">
      <c r="A100" t="str">
        <f>B100&amp;"-"&amp;COUNTIF($B$2:B100,B100)</f>
        <v>104女-3</v>
      </c>
      <c r="B100" t="str">
        <f t="shared" si="6"/>
        <v>104女</v>
      </c>
      <c r="C100">
        <f t="shared" si="7"/>
        <v>10417</v>
      </c>
      <c r="D100">
        <f t="shared" si="8"/>
        <v>104</v>
      </c>
      <c r="E100">
        <v>1</v>
      </c>
      <c r="F100">
        <v>4</v>
      </c>
      <c r="G100">
        <v>17</v>
      </c>
      <c r="H100">
        <v>1100123</v>
      </c>
      <c r="I100" s="35" t="s">
        <v>114</v>
      </c>
      <c r="J100" t="str">
        <f t="shared" si="9"/>
        <v>吳○綺</v>
      </c>
      <c r="K100" t="s">
        <v>1386</v>
      </c>
      <c r="L100">
        <v>51.3</v>
      </c>
      <c r="M100">
        <v>154.9</v>
      </c>
      <c r="Q100" t="str">
        <f t="shared" si="10"/>
        <v/>
      </c>
      <c r="R100" t="str">
        <f t="shared" si="11"/>
        <v/>
      </c>
    </row>
    <row r="101" spans="1:18">
      <c r="A101" t="str">
        <f>B101&amp;"-"&amp;COUNTIF($B$2:B101,B101)</f>
        <v>104女-4</v>
      </c>
      <c r="B101" t="str">
        <f t="shared" si="6"/>
        <v>104女</v>
      </c>
      <c r="C101">
        <f t="shared" si="7"/>
        <v>10418</v>
      </c>
      <c r="D101">
        <f t="shared" si="8"/>
        <v>104</v>
      </c>
      <c r="E101">
        <v>1</v>
      </c>
      <c r="F101">
        <v>4</v>
      </c>
      <c r="G101">
        <v>18</v>
      </c>
      <c r="H101">
        <v>1100125</v>
      </c>
      <c r="I101" s="35" t="s">
        <v>115</v>
      </c>
      <c r="J101" t="str">
        <f t="shared" si="9"/>
        <v>李○芝</v>
      </c>
      <c r="K101" t="s">
        <v>1386</v>
      </c>
      <c r="L101">
        <v>40.299999999999997</v>
      </c>
      <c r="M101">
        <v>148.5</v>
      </c>
      <c r="Q101" t="str">
        <f t="shared" si="10"/>
        <v/>
      </c>
      <c r="R101" t="str">
        <f t="shared" si="11"/>
        <v/>
      </c>
    </row>
    <row r="102" spans="1:18">
      <c r="A102" t="str">
        <f>B102&amp;"-"&amp;COUNTIF($B$2:B102,B102)</f>
        <v>104女-5</v>
      </c>
      <c r="B102" t="str">
        <f t="shared" si="6"/>
        <v>104女</v>
      </c>
      <c r="C102">
        <f t="shared" si="7"/>
        <v>10419</v>
      </c>
      <c r="D102">
        <f t="shared" si="8"/>
        <v>104</v>
      </c>
      <c r="E102">
        <v>1</v>
      </c>
      <c r="F102">
        <v>4</v>
      </c>
      <c r="G102">
        <v>19</v>
      </c>
      <c r="H102">
        <v>1100126</v>
      </c>
      <c r="I102" s="35" t="s">
        <v>116</v>
      </c>
      <c r="J102" t="str">
        <f t="shared" si="9"/>
        <v>林○玄</v>
      </c>
      <c r="K102" t="s">
        <v>1386</v>
      </c>
      <c r="L102">
        <v>72.8</v>
      </c>
      <c r="M102">
        <v>160.9</v>
      </c>
      <c r="Q102" t="str">
        <f t="shared" si="10"/>
        <v/>
      </c>
      <c r="R102" t="str">
        <f t="shared" si="11"/>
        <v/>
      </c>
    </row>
    <row r="103" spans="1:18">
      <c r="A103" t="str">
        <f>B103&amp;"-"&amp;COUNTIF($B$2:B103,B103)</f>
        <v>104女-6</v>
      </c>
      <c r="B103" t="str">
        <f t="shared" si="6"/>
        <v>104女</v>
      </c>
      <c r="C103">
        <f t="shared" si="7"/>
        <v>10420</v>
      </c>
      <c r="D103">
        <f t="shared" si="8"/>
        <v>104</v>
      </c>
      <c r="E103">
        <v>1</v>
      </c>
      <c r="F103">
        <v>4</v>
      </c>
      <c r="G103">
        <v>20</v>
      </c>
      <c r="H103">
        <v>1100127</v>
      </c>
      <c r="I103" s="35" t="s">
        <v>117</v>
      </c>
      <c r="J103" t="str">
        <f t="shared" si="9"/>
        <v>林○琦</v>
      </c>
      <c r="K103" t="s">
        <v>1386</v>
      </c>
      <c r="L103">
        <v>50.1</v>
      </c>
      <c r="M103">
        <v>154.4</v>
      </c>
      <c r="Q103" t="str">
        <f t="shared" si="10"/>
        <v/>
      </c>
      <c r="R103" t="str">
        <f t="shared" si="11"/>
        <v/>
      </c>
    </row>
    <row r="104" spans="1:18">
      <c r="A104" t="str">
        <f>B104&amp;"-"&amp;COUNTIF($B$2:B104,B104)</f>
        <v>104女-7</v>
      </c>
      <c r="B104" t="str">
        <f t="shared" si="6"/>
        <v>104女</v>
      </c>
      <c r="C104">
        <f t="shared" si="7"/>
        <v>10421</v>
      </c>
      <c r="D104">
        <f t="shared" si="8"/>
        <v>104</v>
      </c>
      <c r="E104">
        <v>1</v>
      </c>
      <c r="F104">
        <v>4</v>
      </c>
      <c r="G104">
        <v>21</v>
      </c>
      <c r="H104">
        <v>1100128</v>
      </c>
      <c r="I104" s="35" t="s">
        <v>118</v>
      </c>
      <c r="J104" t="str">
        <f t="shared" si="9"/>
        <v>洪○昕</v>
      </c>
      <c r="K104" t="s">
        <v>1386</v>
      </c>
      <c r="L104">
        <v>38.4</v>
      </c>
      <c r="M104">
        <v>152.4</v>
      </c>
      <c r="Q104" t="str">
        <f t="shared" si="10"/>
        <v/>
      </c>
      <c r="R104" t="str">
        <f t="shared" si="11"/>
        <v/>
      </c>
    </row>
    <row r="105" spans="1:18">
      <c r="A105" t="str">
        <f>B105&amp;"-"&amp;COUNTIF($B$2:B105,B105)</f>
        <v>104女-8</v>
      </c>
      <c r="B105" t="str">
        <f t="shared" si="6"/>
        <v>104女</v>
      </c>
      <c r="C105">
        <f t="shared" si="7"/>
        <v>10422</v>
      </c>
      <c r="D105">
        <f t="shared" si="8"/>
        <v>104</v>
      </c>
      <c r="E105">
        <v>1</v>
      </c>
      <c r="F105">
        <v>4</v>
      </c>
      <c r="G105">
        <v>22</v>
      </c>
      <c r="H105">
        <v>1100129</v>
      </c>
      <c r="I105" s="35" t="s">
        <v>119</v>
      </c>
      <c r="J105" t="str">
        <f t="shared" si="9"/>
        <v>洪○彤</v>
      </c>
      <c r="K105" t="s">
        <v>1386</v>
      </c>
      <c r="L105">
        <v>46.5</v>
      </c>
      <c r="M105">
        <v>147.19999999999999</v>
      </c>
      <c r="Q105" t="str">
        <f t="shared" si="10"/>
        <v/>
      </c>
      <c r="R105" t="str">
        <f t="shared" si="11"/>
        <v/>
      </c>
    </row>
    <row r="106" spans="1:18">
      <c r="A106" t="str">
        <f>B106&amp;"-"&amp;COUNTIF($B$2:B106,B106)</f>
        <v>104女-9</v>
      </c>
      <c r="B106" t="str">
        <f t="shared" si="6"/>
        <v>104女</v>
      </c>
      <c r="C106">
        <f t="shared" si="7"/>
        <v>10423</v>
      </c>
      <c r="D106">
        <f t="shared" si="8"/>
        <v>104</v>
      </c>
      <c r="E106">
        <v>1</v>
      </c>
      <c r="F106">
        <v>4</v>
      </c>
      <c r="G106">
        <v>23</v>
      </c>
      <c r="H106">
        <v>1100130</v>
      </c>
      <c r="I106" s="35" t="s">
        <v>120</v>
      </c>
      <c r="J106" t="str">
        <f t="shared" si="9"/>
        <v>胡○涵</v>
      </c>
      <c r="K106" t="s">
        <v>1386</v>
      </c>
      <c r="L106">
        <v>46.1</v>
      </c>
      <c r="M106">
        <v>158.30000000000001</v>
      </c>
      <c r="Q106" t="str">
        <f t="shared" si="10"/>
        <v/>
      </c>
      <c r="R106" t="str">
        <f t="shared" si="11"/>
        <v/>
      </c>
    </row>
    <row r="107" spans="1:18">
      <c r="A107" t="str">
        <f>B107&amp;"-"&amp;COUNTIF($B$2:B107,B107)</f>
        <v>104女-10</v>
      </c>
      <c r="B107" t="str">
        <f t="shared" si="6"/>
        <v>104女</v>
      </c>
      <c r="C107">
        <f t="shared" si="7"/>
        <v>10424</v>
      </c>
      <c r="D107">
        <f t="shared" si="8"/>
        <v>104</v>
      </c>
      <c r="E107">
        <v>1</v>
      </c>
      <c r="F107">
        <v>4</v>
      </c>
      <c r="G107">
        <v>24</v>
      </c>
      <c r="H107">
        <v>1100131</v>
      </c>
      <c r="I107" s="35" t="s">
        <v>121</v>
      </c>
      <c r="J107" t="str">
        <f t="shared" si="9"/>
        <v>許○蕊</v>
      </c>
      <c r="K107" t="s">
        <v>1386</v>
      </c>
      <c r="L107">
        <v>58.1</v>
      </c>
      <c r="M107">
        <v>159.5</v>
      </c>
      <c r="Q107" t="str">
        <f t="shared" si="10"/>
        <v/>
      </c>
      <c r="R107" t="str">
        <f t="shared" si="11"/>
        <v/>
      </c>
    </row>
    <row r="108" spans="1:18">
      <c r="A108" t="str">
        <f>B108&amp;"-"&amp;COUNTIF($B$2:B108,B108)</f>
        <v>104女-11</v>
      </c>
      <c r="B108" t="str">
        <f t="shared" si="6"/>
        <v>104女</v>
      </c>
      <c r="C108">
        <f t="shared" si="7"/>
        <v>10425</v>
      </c>
      <c r="D108">
        <f t="shared" si="8"/>
        <v>104</v>
      </c>
      <c r="E108">
        <v>1</v>
      </c>
      <c r="F108">
        <v>4</v>
      </c>
      <c r="G108">
        <v>25</v>
      </c>
      <c r="H108">
        <v>1100132</v>
      </c>
      <c r="I108" s="35" t="s">
        <v>122</v>
      </c>
      <c r="J108" t="str">
        <f t="shared" si="9"/>
        <v>陳○蓁</v>
      </c>
      <c r="K108" t="s">
        <v>1386</v>
      </c>
      <c r="L108">
        <v>46.2</v>
      </c>
      <c r="M108">
        <v>152</v>
      </c>
      <c r="Q108" t="str">
        <f t="shared" si="10"/>
        <v/>
      </c>
      <c r="R108" t="str">
        <f t="shared" si="11"/>
        <v/>
      </c>
    </row>
    <row r="109" spans="1:18">
      <c r="A109" t="str">
        <f>B109&amp;"-"&amp;COUNTIF($B$2:B109,B109)</f>
        <v>104女-12</v>
      </c>
      <c r="B109" t="str">
        <f t="shared" si="6"/>
        <v>104女</v>
      </c>
      <c r="C109">
        <f t="shared" si="7"/>
        <v>10426</v>
      </c>
      <c r="D109">
        <f t="shared" si="8"/>
        <v>104</v>
      </c>
      <c r="E109">
        <v>1</v>
      </c>
      <c r="F109">
        <v>4</v>
      </c>
      <c r="G109">
        <v>26</v>
      </c>
      <c r="H109">
        <v>1100133</v>
      </c>
      <c r="I109" s="35" t="s">
        <v>123</v>
      </c>
      <c r="J109" t="str">
        <f t="shared" si="9"/>
        <v>陳○瑜</v>
      </c>
      <c r="K109" t="s">
        <v>1386</v>
      </c>
      <c r="L109">
        <v>38.4</v>
      </c>
      <c r="M109">
        <v>151.80000000000001</v>
      </c>
      <c r="Q109" t="str">
        <f t="shared" si="10"/>
        <v/>
      </c>
      <c r="R109" t="str">
        <f t="shared" si="11"/>
        <v/>
      </c>
    </row>
    <row r="110" spans="1:18">
      <c r="A110" t="str">
        <f>B110&amp;"-"&amp;COUNTIF($B$2:B110,B110)</f>
        <v>104女-13</v>
      </c>
      <c r="B110" t="str">
        <f t="shared" si="6"/>
        <v>104女</v>
      </c>
      <c r="C110">
        <f t="shared" si="7"/>
        <v>10427</v>
      </c>
      <c r="D110">
        <f t="shared" si="8"/>
        <v>104</v>
      </c>
      <c r="E110">
        <v>1</v>
      </c>
      <c r="F110">
        <v>4</v>
      </c>
      <c r="G110">
        <v>27</v>
      </c>
      <c r="H110">
        <v>1100135</v>
      </c>
      <c r="I110" s="35" t="s">
        <v>124</v>
      </c>
      <c r="J110" t="str">
        <f t="shared" si="9"/>
        <v>曾○甄</v>
      </c>
      <c r="K110" t="s">
        <v>1386</v>
      </c>
      <c r="L110">
        <v>47.9</v>
      </c>
      <c r="M110">
        <v>162</v>
      </c>
      <c r="Q110" t="str">
        <f t="shared" si="10"/>
        <v/>
      </c>
      <c r="R110" t="str">
        <f t="shared" si="11"/>
        <v/>
      </c>
    </row>
    <row r="111" spans="1:18">
      <c r="A111" t="str">
        <f>B111&amp;"-"&amp;COUNTIF($B$2:B111,B111)</f>
        <v>104女-14</v>
      </c>
      <c r="B111" t="str">
        <f t="shared" si="6"/>
        <v>104女</v>
      </c>
      <c r="C111">
        <f t="shared" si="7"/>
        <v>10428</v>
      </c>
      <c r="D111">
        <f t="shared" si="8"/>
        <v>104</v>
      </c>
      <c r="E111">
        <v>1</v>
      </c>
      <c r="F111">
        <v>4</v>
      </c>
      <c r="G111">
        <v>28</v>
      </c>
      <c r="H111">
        <v>1100136</v>
      </c>
      <c r="I111" s="35" t="s">
        <v>125</v>
      </c>
      <c r="J111" t="str">
        <f t="shared" si="9"/>
        <v>買○慈</v>
      </c>
      <c r="K111" t="s">
        <v>1386</v>
      </c>
      <c r="L111">
        <v>67.900000000000006</v>
      </c>
      <c r="Q111" t="str">
        <f t="shared" si="10"/>
        <v/>
      </c>
      <c r="R111" t="str">
        <f t="shared" si="11"/>
        <v/>
      </c>
    </row>
    <row r="112" spans="1:18">
      <c r="A112" t="str">
        <f>B112&amp;"-"&amp;COUNTIF($B$2:B112,B112)</f>
        <v>105男-1</v>
      </c>
      <c r="B112" t="str">
        <f t="shared" si="6"/>
        <v>105男</v>
      </c>
      <c r="C112">
        <f t="shared" si="7"/>
        <v>10501</v>
      </c>
      <c r="D112">
        <f t="shared" si="8"/>
        <v>105</v>
      </c>
      <c r="E112">
        <v>1</v>
      </c>
      <c r="F112">
        <v>5</v>
      </c>
      <c r="G112">
        <v>1</v>
      </c>
      <c r="H112">
        <v>1100137</v>
      </c>
      <c r="I112" s="35" t="s">
        <v>126</v>
      </c>
      <c r="J112" t="str">
        <f t="shared" si="9"/>
        <v>方○喆</v>
      </c>
      <c r="K112" t="s">
        <v>1385</v>
      </c>
      <c r="L112">
        <v>80.3</v>
      </c>
      <c r="M112">
        <v>160.1</v>
      </c>
      <c r="Q112" t="str">
        <f t="shared" si="10"/>
        <v/>
      </c>
      <c r="R112" t="str">
        <f t="shared" si="11"/>
        <v/>
      </c>
    </row>
    <row r="113" spans="1:18">
      <c r="A113" t="str">
        <f>B113&amp;"-"&amp;COUNTIF($B$2:B113,B113)</f>
        <v>105男-2</v>
      </c>
      <c r="B113" t="str">
        <f t="shared" si="6"/>
        <v>105男</v>
      </c>
      <c r="C113">
        <f t="shared" si="7"/>
        <v>10502</v>
      </c>
      <c r="D113">
        <f t="shared" si="8"/>
        <v>105</v>
      </c>
      <c r="E113">
        <v>1</v>
      </c>
      <c r="F113">
        <v>5</v>
      </c>
      <c r="G113">
        <v>2</v>
      </c>
      <c r="H113">
        <v>1100139</v>
      </c>
      <c r="I113" s="35" t="s">
        <v>127</v>
      </c>
      <c r="J113" t="str">
        <f t="shared" si="9"/>
        <v>王○藝</v>
      </c>
      <c r="K113" t="s">
        <v>1385</v>
      </c>
      <c r="L113">
        <v>42.3</v>
      </c>
      <c r="M113">
        <v>154.69999999999999</v>
      </c>
      <c r="Q113" t="str">
        <f t="shared" si="10"/>
        <v/>
      </c>
      <c r="R113" t="str">
        <f t="shared" si="11"/>
        <v/>
      </c>
    </row>
    <row r="114" spans="1:18">
      <c r="A114" t="str">
        <f>B114&amp;"-"&amp;COUNTIF($B$2:B114,B114)</f>
        <v>105男-3</v>
      </c>
      <c r="B114" t="str">
        <f t="shared" si="6"/>
        <v>105男</v>
      </c>
      <c r="C114">
        <f t="shared" si="7"/>
        <v>10503</v>
      </c>
      <c r="D114">
        <f t="shared" si="8"/>
        <v>105</v>
      </c>
      <c r="E114">
        <v>1</v>
      </c>
      <c r="F114">
        <v>5</v>
      </c>
      <c r="G114">
        <v>3</v>
      </c>
      <c r="H114">
        <v>1100150</v>
      </c>
      <c r="I114" s="35" t="s">
        <v>128</v>
      </c>
      <c r="J114" t="str">
        <f t="shared" si="9"/>
        <v>林○宇</v>
      </c>
      <c r="K114" t="s">
        <v>1385</v>
      </c>
      <c r="L114">
        <v>81</v>
      </c>
      <c r="M114">
        <v>166.7</v>
      </c>
      <c r="Q114" t="str">
        <f t="shared" si="10"/>
        <v/>
      </c>
      <c r="R114" t="str">
        <f t="shared" si="11"/>
        <v/>
      </c>
    </row>
    <row r="115" spans="1:18">
      <c r="A115" t="str">
        <f>B115&amp;"-"&amp;COUNTIF($B$2:B115,B115)</f>
        <v>105男-4</v>
      </c>
      <c r="B115" t="str">
        <f t="shared" si="6"/>
        <v>105男</v>
      </c>
      <c r="C115">
        <f t="shared" si="7"/>
        <v>10504</v>
      </c>
      <c r="D115">
        <f t="shared" si="8"/>
        <v>105</v>
      </c>
      <c r="E115">
        <v>1</v>
      </c>
      <c r="F115">
        <v>5</v>
      </c>
      <c r="G115">
        <v>4</v>
      </c>
      <c r="H115">
        <v>1100151</v>
      </c>
      <c r="I115" s="35" t="s">
        <v>129</v>
      </c>
      <c r="J115" t="str">
        <f t="shared" si="9"/>
        <v>林○丞</v>
      </c>
      <c r="K115" t="s">
        <v>1385</v>
      </c>
      <c r="L115">
        <v>67.2</v>
      </c>
      <c r="M115">
        <v>167.2</v>
      </c>
      <c r="Q115" t="str">
        <f t="shared" si="10"/>
        <v/>
      </c>
      <c r="R115" t="str">
        <f t="shared" si="11"/>
        <v/>
      </c>
    </row>
    <row r="116" spans="1:18">
      <c r="A116" t="str">
        <f>B116&amp;"-"&amp;COUNTIF($B$2:B116,B116)</f>
        <v>105男-5</v>
      </c>
      <c r="B116" t="str">
        <f t="shared" si="6"/>
        <v>105男</v>
      </c>
      <c r="C116">
        <f t="shared" si="7"/>
        <v>10505</v>
      </c>
      <c r="D116">
        <f t="shared" si="8"/>
        <v>105</v>
      </c>
      <c r="E116">
        <v>1</v>
      </c>
      <c r="F116">
        <v>5</v>
      </c>
      <c r="G116">
        <v>5</v>
      </c>
      <c r="H116">
        <v>1100152</v>
      </c>
      <c r="I116" s="35" t="s">
        <v>130</v>
      </c>
      <c r="J116" t="str">
        <f t="shared" si="9"/>
        <v>姚○穎</v>
      </c>
      <c r="K116" t="s">
        <v>1385</v>
      </c>
      <c r="L116">
        <v>78.3</v>
      </c>
      <c r="M116">
        <v>156.5</v>
      </c>
      <c r="Q116" t="str">
        <f t="shared" si="10"/>
        <v/>
      </c>
      <c r="R116" t="str">
        <f t="shared" si="11"/>
        <v/>
      </c>
    </row>
    <row r="117" spans="1:18">
      <c r="A117" t="str">
        <f>B117&amp;"-"&amp;COUNTIF($B$2:B117,B117)</f>
        <v>105男-6</v>
      </c>
      <c r="B117" t="str">
        <f t="shared" si="6"/>
        <v>105男</v>
      </c>
      <c r="C117">
        <f t="shared" si="7"/>
        <v>10506</v>
      </c>
      <c r="D117">
        <f t="shared" si="8"/>
        <v>105</v>
      </c>
      <c r="E117">
        <v>1</v>
      </c>
      <c r="F117">
        <v>5</v>
      </c>
      <c r="G117">
        <v>6</v>
      </c>
      <c r="H117">
        <v>1100153</v>
      </c>
      <c r="I117" s="35" t="s">
        <v>131</v>
      </c>
      <c r="J117" t="str">
        <f t="shared" si="9"/>
        <v>翁○頡</v>
      </c>
      <c r="K117" t="s">
        <v>1385</v>
      </c>
      <c r="L117">
        <v>43.6</v>
      </c>
      <c r="M117">
        <v>141.5</v>
      </c>
      <c r="Q117" t="str">
        <f t="shared" si="10"/>
        <v/>
      </c>
      <c r="R117" t="str">
        <f t="shared" si="11"/>
        <v/>
      </c>
    </row>
    <row r="118" spans="1:18">
      <c r="A118" t="str">
        <f>B118&amp;"-"&amp;COUNTIF($B$2:B118,B118)</f>
        <v>105男-7</v>
      </c>
      <c r="B118" t="str">
        <f t="shared" si="6"/>
        <v>105男</v>
      </c>
      <c r="C118">
        <f t="shared" si="7"/>
        <v>10507</v>
      </c>
      <c r="D118">
        <f t="shared" si="8"/>
        <v>105</v>
      </c>
      <c r="E118">
        <v>1</v>
      </c>
      <c r="F118">
        <v>5</v>
      </c>
      <c r="G118">
        <v>7</v>
      </c>
      <c r="H118">
        <v>1100155</v>
      </c>
      <c r="I118" s="35" t="s">
        <v>132</v>
      </c>
      <c r="J118" t="str">
        <f t="shared" si="9"/>
        <v>康○軒</v>
      </c>
      <c r="K118" t="s">
        <v>1385</v>
      </c>
      <c r="L118">
        <v>51.6</v>
      </c>
      <c r="M118">
        <v>156.9</v>
      </c>
      <c r="Q118" t="str">
        <f t="shared" si="10"/>
        <v/>
      </c>
      <c r="R118" t="str">
        <f t="shared" si="11"/>
        <v/>
      </c>
    </row>
    <row r="119" spans="1:18">
      <c r="A119" t="str">
        <f>B119&amp;"-"&amp;COUNTIF($B$2:B119,B119)</f>
        <v>105男-8</v>
      </c>
      <c r="B119" t="str">
        <f t="shared" si="6"/>
        <v>105男</v>
      </c>
      <c r="C119">
        <f t="shared" si="7"/>
        <v>10508</v>
      </c>
      <c r="D119">
        <f t="shared" si="8"/>
        <v>105</v>
      </c>
      <c r="E119">
        <v>1</v>
      </c>
      <c r="F119">
        <v>5</v>
      </c>
      <c r="G119">
        <v>8</v>
      </c>
      <c r="H119">
        <v>1100156</v>
      </c>
      <c r="I119" s="35" t="s">
        <v>133</v>
      </c>
      <c r="J119" t="str">
        <f t="shared" si="9"/>
        <v>張○霆</v>
      </c>
      <c r="K119" t="s">
        <v>1385</v>
      </c>
      <c r="L119">
        <v>51.9</v>
      </c>
      <c r="M119">
        <v>141.30000000000001</v>
      </c>
      <c r="Q119" t="str">
        <f t="shared" si="10"/>
        <v/>
      </c>
      <c r="R119" t="str">
        <f t="shared" si="11"/>
        <v/>
      </c>
    </row>
    <row r="120" spans="1:18">
      <c r="A120" t="str">
        <f>B120&amp;"-"&amp;COUNTIF($B$2:B120,B120)</f>
        <v>105男-9</v>
      </c>
      <c r="B120" t="str">
        <f t="shared" si="6"/>
        <v>105男</v>
      </c>
      <c r="C120">
        <f t="shared" si="7"/>
        <v>10509</v>
      </c>
      <c r="D120">
        <f t="shared" si="8"/>
        <v>105</v>
      </c>
      <c r="E120">
        <v>1</v>
      </c>
      <c r="F120">
        <v>5</v>
      </c>
      <c r="G120">
        <v>9</v>
      </c>
      <c r="H120">
        <v>1100157</v>
      </c>
      <c r="I120" s="35" t="s">
        <v>134</v>
      </c>
      <c r="J120" t="str">
        <f t="shared" si="9"/>
        <v>陳○翰</v>
      </c>
      <c r="K120" t="s">
        <v>1385</v>
      </c>
      <c r="L120">
        <v>38.9</v>
      </c>
      <c r="M120">
        <v>157.69999999999999</v>
      </c>
      <c r="Q120" t="str">
        <f t="shared" si="10"/>
        <v/>
      </c>
      <c r="R120" t="str">
        <f t="shared" si="11"/>
        <v/>
      </c>
    </row>
    <row r="121" spans="1:18">
      <c r="A121" t="str">
        <f>B121&amp;"-"&amp;COUNTIF($B$2:B121,B121)</f>
        <v>105男-10</v>
      </c>
      <c r="B121" t="str">
        <f t="shared" si="6"/>
        <v>105男</v>
      </c>
      <c r="C121">
        <f t="shared" si="7"/>
        <v>10510</v>
      </c>
      <c r="D121">
        <f t="shared" si="8"/>
        <v>105</v>
      </c>
      <c r="E121">
        <v>1</v>
      </c>
      <c r="F121">
        <v>5</v>
      </c>
      <c r="G121">
        <v>10</v>
      </c>
      <c r="H121">
        <v>1100158</v>
      </c>
      <c r="I121" s="35" t="s">
        <v>135</v>
      </c>
      <c r="J121" t="str">
        <f t="shared" si="9"/>
        <v>黃○軒</v>
      </c>
      <c r="K121" t="s">
        <v>1385</v>
      </c>
      <c r="L121">
        <v>44.1</v>
      </c>
      <c r="M121">
        <v>164.1</v>
      </c>
      <c r="Q121" t="str">
        <f t="shared" si="10"/>
        <v/>
      </c>
      <c r="R121" t="str">
        <f t="shared" si="11"/>
        <v/>
      </c>
    </row>
    <row r="122" spans="1:18">
      <c r="A122" t="str">
        <f>B122&amp;"-"&amp;COUNTIF($B$2:B122,B122)</f>
        <v>105男-11</v>
      </c>
      <c r="B122" t="str">
        <f t="shared" si="6"/>
        <v>105男</v>
      </c>
      <c r="C122">
        <f t="shared" si="7"/>
        <v>10511</v>
      </c>
      <c r="D122">
        <f t="shared" si="8"/>
        <v>105</v>
      </c>
      <c r="E122">
        <v>1</v>
      </c>
      <c r="F122">
        <v>5</v>
      </c>
      <c r="G122">
        <v>11</v>
      </c>
      <c r="H122">
        <v>1100159</v>
      </c>
      <c r="I122" s="35" t="s">
        <v>136</v>
      </c>
      <c r="J122" t="str">
        <f t="shared" si="9"/>
        <v>楊○鋐</v>
      </c>
      <c r="K122" t="s">
        <v>1385</v>
      </c>
      <c r="L122">
        <v>36.5</v>
      </c>
      <c r="M122">
        <v>149.30000000000001</v>
      </c>
      <c r="Q122" t="str">
        <f t="shared" si="10"/>
        <v/>
      </c>
      <c r="R122" t="str">
        <f t="shared" si="11"/>
        <v/>
      </c>
    </row>
    <row r="123" spans="1:18">
      <c r="A123" t="str">
        <f>B123&amp;"-"&amp;COUNTIF($B$2:B123,B123)</f>
        <v>105男-12</v>
      </c>
      <c r="B123" t="str">
        <f t="shared" si="6"/>
        <v>105男</v>
      </c>
      <c r="C123">
        <f t="shared" si="7"/>
        <v>10512</v>
      </c>
      <c r="D123">
        <f t="shared" si="8"/>
        <v>105</v>
      </c>
      <c r="E123">
        <v>1</v>
      </c>
      <c r="F123">
        <v>5</v>
      </c>
      <c r="G123">
        <v>12</v>
      </c>
      <c r="H123">
        <v>1100160</v>
      </c>
      <c r="I123" s="35" t="s">
        <v>137</v>
      </c>
      <c r="J123" t="str">
        <f t="shared" si="9"/>
        <v>穆○丞</v>
      </c>
      <c r="K123" t="s">
        <v>1385</v>
      </c>
      <c r="L123">
        <v>49.5</v>
      </c>
      <c r="M123">
        <v>156.5</v>
      </c>
      <c r="Q123" t="str">
        <f t="shared" si="10"/>
        <v/>
      </c>
      <c r="R123" t="str">
        <f t="shared" si="11"/>
        <v/>
      </c>
    </row>
    <row r="124" spans="1:18">
      <c r="A124" t="str">
        <f>B124&amp;"-"&amp;COUNTIF($B$2:B124,B124)</f>
        <v>105男-13</v>
      </c>
      <c r="B124" t="str">
        <f t="shared" si="6"/>
        <v>105男</v>
      </c>
      <c r="C124">
        <f t="shared" si="7"/>
        <v>10513</v>
      </c>
      <c r="D124">
        <f t="shared" si="8"/>
        <v>105</v>
      </c>
      <c r="E124">
        <v>1</v>
      </c>
      <c r="F124">
        <v>5</v>
      </c>
      <c r="G124">
        <v>13</v>
      </c>
      <c r="H124">
        <v>1100161</v>
      </c>
      <c r="I124" s="35" t="s">
        <v>138</v>
      </c>
      <c r="J124" t="str">
        <f t="shared" si="9"/>
        <v>鍾○晉</v>
      </c>
      <c r="K124" t="s">
        <v>1385</v>
      </c>
      <c r="L124">
        <v>34.6</v>
      </c>
      <c r="M124">
        <v>150.5</v>
      </c>
      <c r="Q124" t="str">
        <f t="shared" si="10"/>
        <v/>
      </c>
      <c r="R124" t="str">
        <f t="shared" si="11"/>
        <v/>
      </c>
    </row>
    <row r="125" spans="1:18">
      <c r="A125" t="str">
        <f>B125&amp;"-"&amp;COUNTIF($B$2:B125,B125)</f>
        <v>105女-1</v>
      </c>
      <c r="B125" t="str">
        <f t="shared" si="6"/>
        <v>105女</v>
      </c>
      <c r="C125">
        <f t="shared" si="7"/>
        <v>10514</v>
      </c>
      <c r="D125">
        <f t="shared" si="8"/>
        <v>105</v>
      </c>
      <c r="E125">
        <v>1</v>
      </c>
      <c r="F125">
        <v>5</v>
      </c>
      <c r="G125">
        <v>14</v>
      </c>
      <c r="H125">
        <v>1100162</v>
      </c>
      <c r="I125" s="35" t="s">
        <v>139</v>
      </c>
      <c r="J125" t="str">
        <f t="shared" si="9"/>
        <v>王○薰</v>
      </c>
      <c r="K125" t="s">
        <v>1386</v>
      </c>
      <c r="L125">
        <v>37</v>
      </c>
      <c r="M125">
        <v>145.19999999999999</v>
      </c>
      <c r="Q125" t="str">
        <f t="shared" si="10"/>
        <v/>
      </c>
      <c r="R125" t="str">
        <f t="shared" si="11"/>
        <v/>
      </c>
    </row>
    <row r="126" spans="1:18">
      <c r="A126" t="str">
        <f>B126&amp;"-"&amp;COUNTIF($B$2:B126,B126)</f>
        <v>105女-2</v>
      </c>
      <c r="B126" t="str">
        <f t="shared" si="6"/>
        <v>105女</v>
      </c>
      <c r="C126">
        <f t="shared" si="7"/>
        <v>10515</v>
      </c>
      <c r="D126">
        <f t="shared" si="8"/>
        <v>105</v>
      </c>
      <c r="E126">
        <v>1</v>
      </c>
      <c r="F126">
        <v>5</v>
      </c>
      <c r="G126">
        <v>15</v>
      </c>
      <c r="H126">
        <v>1100163</v>
      </c>
      <c r="I126" s="35" t="s">
        <v>140</v>
      </c>
      <c r="J126" t="str">
        <f t="shared" si="9"/>
        <v>朱○頤</v>
      </c>
      <c r="K126" t="s">
        <v>1386</v>
      </c>
      <c r="L126">
        <v>37.5</v>
      </c>
      <c r="M126">
        <v>152.1</v>
      </c>
      <c r="Q126" t="str">
        <f t="shared" si="10"/>
        <v/>
      </c>
      <c r="R126" t="str">
        <f t="shared" si="11"/>
        <v/>
      </c>
    </row>
    <row r="127" spans="1:18">
      <c r="A127" t="str">
        <f>B127&amp;"-"&amp;COUNTIF($B$2:B127,B127)</f>
        <v>105女-3</v>
      </c>
      <c r="B127" t="str">
        <f t="shared" si="6"/>
        <v>105女</v>
      </c>
      <c r="C127">
        <f t="shared" si="7"/>
        <v>10516</v>
      </c>
      <c r="D127">
        <f t="shared" si="8"/>
        <v>105</v>
      </c>
      <c r="E127">
        <v>1</v>
      </c>
      <c r="F127">
        <v>5</v>
      </c>
      <c r="G127">
        <v>16</v>
      </c>
      <c r="H127">
        <v>1100165</v>
      </c>
      <c r="I127" s="35" t="s">
        <v>141</v>
      </c>
      <c r="J127" t="str">
        <f t="shared" si="9"/>
        <v>何○菱</v>
      </c>
      <c r="K127" t="s">
        <v>1386</v>
      </c>
      <c r="L127">
        <v>59.7</v>
      </c>
      <c r="M127">
        <v>159.9</v>
      </c>
      <c r="Q127" t="str">
        <f t="shared" si="10"/>
        <v/>
      </c>
      <c r="R127" t="str">
        <f t="shared" si="11"/>
        <v/>
      </c>
    </row>
    <row r="128" spans="1:18">
      <c r="A128" t="str">
        <f>B128&amp;"-"&amp;COUNTIF($B$2:B128,B128)</f>
        <v>105女-4</v>
      </c>
      <c r="B128" t="str">
        <f t="shared" si="6"/>
        <v>105女</v>
      </c>
      <c r="C128">
        <f t="shared" si="7"/>
        <v>10517</v>
      </c>
      <c r="D128">
        <f t="shared" si="8"/>
        <v>105</v>
      </c>
      <c r="E128">
        <v>1</v>
      </c>
      <c r="F128">
        <v>5</v>
      </c>
      <c r="G128">
        <v>17</v>
      </c>
      <c r="H128">
        <v>1100166</v>
      </c>
      <c r="I128" s="35" t="s">
        <v>142</v>
      </c>
      <c r="J128" t="str">
        <f t="shared" si="9"/>
        <v>呂○芙</v>
      </c>
      <c r="K128" t="s">
        <v>1386</v>
      </c>
      <c r="L128">
        <v>48.7</v>
      </c>
      <c r="M128">
        <v>165.2</v>
      </c>
      <c r="Q128" t="str">
        <f t="shared" si="10"/>
        <v/>
      </c>
      <c r="R128" t="str">
        <f t="shared" si="11"/>
        <v/>
      </c>
    </row>
    <row r="129" spans="1:18">
      <c r="A129" t="str">
        <f>B129&amp;"-"&amp;COUNTIF($B$2:B129,B129)</f>
        <v>105女-5</v>
      </c>
      <c r="B129" t="str">
        <f t="shared" si="6"/>
        <v>105女</v>
      </c>
      <c r="C129">
        <f t="shared" si="7"/>
        <v>10518</v>
      </c>
      <c r="D129">
        <f t="shared" si="8"/>
        <v>105</v>
      </c>
      <c r="E129">
        <v>1</v>
      </c>
      <c r="F129">
        <v>5</v>
      </c>
      <c r="G129">
        <v>18</v>
      </c>
      <c r="H129">
        <v>1100167</v>
      </c>
      <c r="I129" s="35" t="s">
        <v>143</v>
      </c>
      <c r="J129" t="str">
        <f t="shared" si="9"/>
        <v>周○儀</v>
      </c>
      <c r="K129" t="s">
        <v>1386</v>
      </c>
      <c r="L129">
        <v>50.5</v>
      </c>
      <c r="M129">
        <v>155.4</v>
      </c>
      <c r="Q129" t="str">
        <f t="shared" si="10"/>
        <v/>
      </c>
      <c r="R129" t="str">
        <f t="shared" si="11"/>
        <v/>
      </c>
    </row>
    <row r="130" spans="1:18">
      <c r="A130" t="str">
        <f>B130&amp;"-"&amp;COUNTIF($B$2:B130,B130)</f>
        <v>105女-6</v>
      </c>
      <c r="B130" t="str">
        <f t="shared" si="6"/>
        <v>105女</v>
      </c>
      <c r="C130">
        <f t="shared" si="7"/>
        <v>10519</v>
      </c>
      <c r="D130">
        <f t="shared" si="8"/>
        <v>105</v>
      </c>
      <c r="E130">
        <v>1</v>
      </c>
      <c r="F130">
        <v>5</v>
      </c>
      <c r="G130">
        <v>19</v>
      </c>
      <c r="H130">
        <v>1100168</v>
      </c>
      <c r="I130" s="35" t="s">
        <v>144</v>
      </c>
      <c r="J130" t="str">
        <f t="shared" si="9"/>
        <v>林○諠</v>
      </c>
      <c r="K130" t="s">
        <v>1386</v>
      </c>
      <c r="L130">
        <v>49.4</v>
      </c>
      <c r="M130">
        <v>145.30000000000001</v>
      </c>
      <c r="Q130" t="str">
        <f t="shared" si="10"/>
        <v/>
      </c>
      <c r="R130" t="str">
        <f t="shared" si="11"/>
        <v/>
      </c>
    </row>
    <row r="131" spans="1:18">
      <c r="A131" t="str">
        <f>B131&amp;"-"&amp;COUNTIF($B$2:B131,B131)</f>
        <v>105女-7</v>
      </c>
      <c r="B131" t="str">
        <f t="shared" ref="B131:B194" si="12">D131&amp;K131</f>
        <v>105女</v>
      </c>
      <c r="C131">
        <f t="shared" ref="C131:C194" si="13">VALUE(E131&amp;IF(F131&lt;10,"0"&amp;F131,F131)&amp;IF(G131&lt;10,"0"&amp;G131,G131))</f>
        <v>10520</v>
      </c>
      <c r="D131">
        <f t="shared" ref="D131:D194" si="14">VALUE(E131&amp;IF(F131&lt;10,"0"&amp;F131,F131))</f>
        <v>105</v>
      </c>
      <c r="E131">
        <v>1</v>
      </c>
      <c r="F131">
        <v>5</v>
      </c>
      <c r="G131">
        <v>20</v>
      </c>
      <c r="H131">
        <v>1100169</v>
      </c>
      <c r="I131" s="35" t="s">
        <v>145</v>
      </c>
      <c r="J131" t="str">
        <f t="shared" ref="J131:J194" si="15">LEFT(I131,1)&amp;"○"&amp;MID(I131,3,2)</f>
        <v>林○雯</v>
      </c>
      <c r="K131" t="s">
        <v>1386</v>
      </c>
      <c r="L131">
        <v>32.4</v>
      </c>
      <c r="M131">
        <v>142.19999999999999</v>
      </c>
      <c r="Q131" t="str">
        <f t="shared" ref="Q131:Q194" si="16">IF($L131=0,C131,"")</f>
        <v/>
      </c>
      <c r="R131" t="str">
        <f t="shared" ref="R131:R194" si="17">IF($L131=0,J131,"")</f>
        <v/>
      </c>
    </row>
    <row r="132" spans="1:18">
      <c r="A132" t="str">
        <f>B132&amp;"-"&amp;COUNTIF($B$2:B132,B132)</f>
        <v>105女-8</v>
      </c>
      <c r="B132" t="str">
        <f t="shared" si="12"/>
        <v>105女</v>
      </c>
      <c r="C132">
        <f t="shared" si="13"/>
        <v>10521</v>
      </c>
      <c r="D132">
        <f t="shared" si="14"/>
        <v>105</v>
      </c>
      <c r="E132">
        <v>1</v>
      </c>
      <c r="F132">
        <v>5</v>
      </c>
      <c r="G132">
        <v>21</v>
      </c>
      <c r="H132">
        <v>1100170</v>
      </c>
      <c r="I132" s="35" t="s">
        <v>146</v>
      </c>
      <c r="J132" t="str">
        <f t="shared" si="15"/>
        <v>胡○綸</v>
      </c>
      <c r="K132" t="s">
        <v>1386</v>
      </c>
      <c r="L132">
        <v>41.1</v>
      </c>
      <c r="M132">
        <v>155</v>
      </c>
      <c r="Q132" t="str">
        <f t="shared" si="16"/>
        <v/>
      </c>
      <c r="R132" t="str">
        <f t="shared" si="17"/>
        <v/>
      </c>
    </row>
    <row r="133" spans="1:18">
      <c r="A133" t="str">
        <f>B133&amp;"-"&amp;COUNTIF($B$2:B133,B133)</f>
        <v>105女-9</v>
      </c>
      <c r="B133" t="str">
        <f t="shared" si="12"/>
        <v>105女</v>
      </c>
      <c r="C133">
        <f t="shared" si="13"/>
        <v>10522</v>
      </c>
      <c r="D133">
        <f t="shared" si="14"/>
        <v>105</v>
      </c>
      <c r="E133">
        <v>1</v>
      </c>
      <c r="F133">
        <v>5</v>
      </c>
      <c r="G133">
        <v>22</v>
      </c>
      <c r="H133">
        <v>1100171</v>
      </c>
      <c r="I133" s="35" t="s">
        <v>147</v>
      </c>
      <c r="J133" t="str">
        <f t="shared" si="15"/>
        <v>郭○妤</v>
      </c>
      <c r="K133" t="s">
        <v>1386</v>
      </c>
      <c r="L133">
        <v>42.3</v>
      </c>
      <c r="M133">
        <v>160.69999999999999</v>
      </c>
      <c r="Q133" t="str">
        <f t="shared" si="16"/>
        <v/>
      </c>
      <c r="R133" t="str">
        <f t="shared" si="17"/>
        <v/>
      </c>
    </row>
    <row r="134" spans="1:18">
      <c r="A134" t="str">
        <f>B134&amp;"-"&amp;COUNTIF($B$2:B134,B134)</f>
        <v>105女-10</v>
      </c>
      <c r="B134" t="str">
        <f t="shared" si="12"/>
        <v>105女</v>
      </c>
      <c r="C134">
        <f t="shared" si="13"/>
        <v>10523</v>
      </c>
      <c r="D134">
        <f t="shared" si="14"/>
        <v>105</v>
      </c>
      <c r="E134">
        <v>1</v>
      </c>
      <c r="F134">
        <v>5</v>
      </c>
      <c r="G134">
        <v>23</v>
      </c>
      <c r="H134">
        <v>1100172</v>
      </c>
      <c r="I134" s="35" t="s">
        <v>148</v>
      </c>
      <c r="J134" t="str">
        <f t="shared" si="15"/>
        <v>陳○彤</v>
      </c>
      <c r="K134" t="s">
        <v>1386</v>
      </c>
      <c r="L134">
        <v>34.5</v>
      </c>
      <c r="M134">
        <v>143.80000000000001</v>
      </c>
      <c r="Q134" t="str">
        <f t="shared" si="16"/>
        <v/>
      </c>
      <c r="R134" t="str">
        <f t="shared" si="17"/>
        <v/>
      </c>
    </row>
    <row r="135" spans="1:18">
      <c r="A135" t="str">
        <f>B135&amp;"-"&amp;COUNTIF($B$2:B135,B135)</f>
        <v>105女-11</v>
      </c>
      <c r="B135" t="str">
        <f t="shared" si="12"/>
        <v>105女</v>
      </c>
      <c r="C135">
        <f t="shared" si="13"/>
        <v>10524</v>
      </c>
      <c r="D135">
        <f t="shared" si="14"/>
        <v>105</v>
      </c>
      <c r="E135">
        <v>1</v>
      </c>
      <c r="F135">
        <v>5</v>
      </c>
      <c r="G135">
        <v>24</v>
      </c>
      <c r="H135">
        <v>1100173</v>
      </c>
      <c r="I135" s="35" t="s">
        <v>149</v>
      </c>
      <c r="J135" t="str">
        <f t="shared" si="15"/>
        <v>陳○雅</v>
      </c>
      <c r="K135" t="s">
        <v>1386</v>
      </c>
      <c r="L135">
        <v>42.1</v>
      </c>
      <c r="M135">
        <v>152</v>
      </c>
      <c r="Q135" t="str">
        <f t="shared" si="16"/>
        <v/>
      </c>
      <c r="R135" t="str">
        <f t="shared" si="17"/>
        <v/>
      </c>
    </row>
    <row r="136" spans="1:18">
      <c r="A136" t="str">
        <f>B136&amp;"-"&amp;COUNTIF($B$2:B136,B136)</f>
        <v>105女-12</v>
      </c>
      <c r="B136" t="str">
        <f t="shared" si="12"/>
        <v>105女</v>
      </c>
      <c r="C136">
        <f t="shared" si="13"/>
        <v>10525</v>
      </c>
      <c r="D136">
        <f t="shared" si="14"/>
        <v>105</v>
      </c>
      <c r="E136">
        <v>1</v>
      </c>
      <c r="F136">
        <v>5</v>
      </c>
      <c r="G136">
        <v>25</v>
      </c>
      <c r="H136">
        <v>1100175</v>
      </c>
      <c r="I136" s="35" t="s">
        <v>150</v>
      </c>
      <c r="J136" t="str">
        <f t="shared" si="15"/>
        <v>鄂○婷</v>
      </c>
      <c r="K136" t="s">
        <v>1386</v>
      </c>
      <c r="L136">
        <v>53.4</v>
      </c>
      <c r="M136">
        <v>163</v>
      </c>
      <c r="Q136" t="str">
        <f t="shared" si="16"/>
        <v/>
      </c>
      <c r="R136" t="str">
        <f t="shared" si="17"/>
        <v/>
      </c>
    </row>
    <row r="137" spans="1:18">
      <c r="A137" t="str">
        <f>B137&amp;"-"&amp;COUNTIF($B$2:B137,B137)</f>
        <v>105女-13</v>
      </c>
      <c r="B137" t="str">
        <f t="shared" si="12"/>
        <v>105女</v>
      </c>
      <c r="C137">
        <f t="shared" si="13"/>
        <v>10526</v>
      </c>
      <c r="D137">
        <f t="shared" si="14"/>
        <v>105</v>
      </c>
      <c r="E137">
        <v>1</v>
      </c>
      <c r="F137">
        <v>5</v>
      </c>
      <c r="G137">
        <v>26</v>
      </c>
      <c r="H137">
        <v>1100176</v>
      </c>
      <c r="I137" s="35" t="s">
        <v>151</v>
      </c>
      <c r="J137" t="str">
        <f t="shared" si="15"/>
        <v>齊○瑄</v>
      </c>
      <c r="K137" t="s">
        <v>1386</v>
      </c>
      <c r="L137">
        <v>37.1</v>
      </c>
      <c r="M137">
        <v>156.30000000000001</v>
      </c>
      <c r="Q137" t="str">
        <f t="shared" si="16"/>
        <v/>
      </c>
      <c r="R137" t="str">
        <f t="shared" si="17"/>
        <v/>
      </c>
    </row>
    <row r="138" spans="1:18">
      <c r="A138" t="str">
        <f>B138&amp;"-"&amp;COUNTIF($B$2:B138,B138)</f>
        <v>105女-14</v>
      </c>
      <c r="B138" t="str">
        <f t="shared" si="12"/>
        <v>105女</v>
      </c>
      <c r="C138">
        <f t="shared" si="13"/>
        <v>10527</v>
      </c>
      <c r="D138">
        <f t="shared" si="14"/>
        <v>105</v>
      </c>
      <c r="E138">
        <v>1</v>
      </c>
      <c r="F138">
        <v>5</v>
      </c>
      <c r="G138">
        <v>27</v>
      </c>
      <c r="H138">
        <v>1100177</v>
      </c>
      <c r="I138" s="35" t="s">
        <v>152</v>
      </c>
      <c r="J138" t="str">
        <f t="shared" si="15"/>
        <v>劉○穎</v>
      </c>
      <c r="K138" t="s">
        <v>1386</v>
      </c>
      <c r="L138">
        <v>38.799999999999997</v>
      </c>
      <c r="Q138" t="str">
        <f t="shared" si="16"/>
        <v/>
      </c>
      <c r="R138" t="str">
        <f t="shared" si="17"/>
        <v/>
      </c>
    </row>
    <row r="139" spans="1:18">
      <c r="A139" t="str">
        <f>B139&amp;"-"&amp;COUNTIF($B$2:B139,B139)</f>
        <v>105女-15</v>
      </c>
      <c r="B139" t="str">
        <f t="shared" si="12"/>
        <v>105女</v>
      </c>
      <c r="C139">
        <f t="shared" si="13"/>
        <v>10528</v>
      </c>
      <c r="D139">
        <f t="shared" si="14"/>
        <v>105</v>
      </c>
      <c r="E139">
        <v>1</v>
      </c>
      <c r="F139">
        <v>5</v>
      </c>
      <c r="G139">
        <v>28</v>
      </c>
      <c r="H139">
        <v>1100179</v>
      </c>
      <c r="I139" s="35" t="s">
        <v>153</v>
      </c>
      <c r="J139" t="str">
        <f t="shared" si="15"/>
        <v>謝○潔</v>
      </c>
      <c r="K139" t="s">
        <v>1386</v>
      </c>
      <c r="L139">
        <v>49.3</v>
      </c>
      <c r="M139">
        <v>151.4</v>
      </c>
      <c r="Q139" t="str">
        <f t="shared" si="16"/>
        <v/>
      </c>
      <c r="R139" t="str">
        <f t="shared" si="17"/>
        <v/>
      </c>
    </row>
    <row r="140" spans="1:18">
      <c r="A140" t="str">
        <f>B140&amp;"-"&amp;COUNTIF($B$2:B140,B140)</f>
        <v>106男-1</v>
      </c>
      <c r="B140" t="str">
        <f t="shared" si="12"/>
        <v>106男</v>
      </c>
      <c r="C140">
        <f t="shared" si="13"/>
        <v>10601</v>
      </c>
      <c r="D140">
        <f t="shared" si="14"/>
        <v>106</v>
      </c>
      <c r="E140">
        <v>1</v>
      </c>
      <c r="F140">
        <v>6</v>
      </c>
      <c r="G140">
        <v>1</v>
      </c>
      <c r="H140">
        <v>1100180</v>
      </c>
      <c r="I140" s="35" t="s">
        <v>154</v>
      </c>
      <c r="J140" t="str">
        <f t="shared" si="15"/>
        <v>李○皜</v>
      </c>
      <c r="K140" t="s">
        <v>1385</v>
      </c>
      <c r="L140">
        <v>40.1</v>
      </c>
      <c r="M140">
        <v>147.9</v>
      </c>
      <c r="Q140" t="str">
        <f t="shared" si="16"/>
        <v/>
      </c>
      <c r="R140" t="str">
        <f t="shared" si="17"/>
        <v/>
      </c>
    </row>
    <row r="141" spans="1:18">
      <c r="A141" t="str">
        <f>B141&amp;"-"&amp;COUNTIF($B$2:B141,B141)</f>
        <v>106男-2</v>
      </c>
      <c r="B141" t="str">
        <f t="shared" si="12"/>
        <v>106男</v>
      </c>
      <c r="C141">
        <f t="shared" si="13"/>
        <v>10602</v>
      </c>
      <c r="D141">
        <f t="shared" si="14"/>
        <v>106</v>
      </c>
      <c r="E141">
        <v>1</v>
      </c>
      <c r="F141">
        <v>6</v>
      </c>
      <c r="G141">
        <v>2</v>
      </c>
      <c r="H141">
        <v>1100181</v>
      </c>
      <c r="I141" s="35" t="s">
        <v>155</v>
      </c>
      <c r="J141" t="str">
        <f t="shared" si="15"/>
        <v>沈○宇</v>
      </c>
      <c r="K141" t="s">
        <v>1385</v>
      </c>
      <c r="L141">
        <v>63.3</v>
      </c>
      <c r="M141">
        <v>174.2</v>
      </c>
      <c r="Q141" t="str">
        <f t="shared" si="16"/>
        <v/>
      </c>
      <c r="R141" t="str">
        <f t="shared" si="17"/>
        <v/>
      </c>
    </row>
    <row r="142" spans="1:18">
      <c r="A142" t="str">
        <f>B142&amp;"-"&amp;COUNTIF($B$2:B142,B142)</f>
        <v>106男-3</v>
      </c>
      <c r="B142" t="str">
        <f t="shared" si="12"/>
        <v>106男</v>
      </c>
      <c r="C142">
        <f t="shared" si="13"/>
        <v>10603</v>
      </c>
      <c r="D142">
        <f t="shared" si="14"/>
        <v>106</v>
      </c>
      <c r="E142">
        <v>1</v>
      </c>
      <c r="F142">
        <v>6</v>
      </c>
      <c r="G142">
        <v>3</v>
      </c>
      <c r="H142">
        <v>1100182</v>
      </c>
      <c r="I142" s="35" t="s">
        <v>156</v>
      </c>
      <c r="J142" t="str">
        <f t="shared" si="15"/>
        <v>周○昌</v>
      </c>
      <c r="K142" t="s">
        <v>1385</v>
      </c>
      <c r="L142">
        <v>37</v>
      </c>
      <c r="M142">
        <v>146.6</v>
      </c>
      <c r="Q142" t="str">
        <f t="shared" si="16"/>
        <v/>
      </c>
      <c r="R142" t="str">
        <f t="shared" si="17"/>
        <v/>
      </c>
    </row>
    <row r="143" spans="1:18">
      <c r="A143" t="str">
        <f>B143&amp;"-"&amp;COUNTIF($B$2:B143,B143)</f>
        <v>106男-4</v>
      </c>
      <c r="B143" t="str">
        <f t="shared" si="12"/>
        <v>106男</v>
      </c>
      <c r="C143">
        <f t="shared" si="13"/>
        <v>10604</v>
      </c>
      <c r="D143">
        <f t="shared" si="14"/>
        <v>106</v>
      </c>
      <c r="E143">
        <v>1</v>
      </c>
      <c r="F143">
        <v>6</v>
      </c>
      <c r="G143">
        <v>4</v>
      </c>
      <c r="H143">
        <v>1100183</v>
      </c>
      <c r="I143" s="35" t="s">
        <v>157</v>
      </c>
      <c r="J143" t="str">
        <f t="shared" si="15"/>
        <v>周○翰</v>
      </c>
      <c r="K143" t="s">
        <v>1385</v>
      </c>
      <c r="L143">
        <v>51.1</v>
      </c>
      <c r="M143">
        <v>162.9</v>
      </c>
      <c r="Q143" t="str">
        <f t="shared" si="16"/>
        <v/>
      </c>
      <c r="R143" t="str">
        <f t="shared" si="17"/>
        <v/>
      </c>
    </row>
    <row r="144" spans="1:18">
      <c r="A144" t="str">
        <f>B144&amp;"-"&amp;COUNTIF($B$2:B144,B144)</f>
        <v>106男-5</v>
      </c>
      <c r="B144" t="str">
        <f t="shared" si="12"/>
        <v>106男</v>
      </c>
      <c r="C144">
        <f t="shared" si="13"/>
        <v>10605</v>
      </c>
      <c r="D144">
        <f t="shared" si="14"/>
        <v>106</v>
      </c>
      <c r="E144">
        <v>1</v>
      </c>
      <c r="F144">
        <v>6</v>
      </c>
      <c r="G144">
        <v>5</v>
      </c>
      <c r="H144">
        <v>1100185</v>
      </c>
      <c r="I144" s="35" t="s">
        <v>158</v>
      </c>
      <c r="J144" t="str">
        <f t="shared" si="15"/>
        <v>林○聖</v>
      </c>
      <c r="K144" t="s">
        <v>1385</v>
      </c>
      <c r="L144">
        <v>48.5</v>
      </c>
      <c r="M144">
        <v>146.69999999999999</v>
      </c>
      <c r="Q144" t="str">
        <f t="shared" si="16"/>
        <v/>
      </c>
      <c r="R144" t="str">
        <f t="shared" si="17"/>
        <v/>
      </c>
    </row>
    <row r="145" spans="1:18">
      <c r="A145" t="str">
        <f>B145&amp;"-"&amp;COUNTIF($B$2:B145,B145)</f>
        <v>106男-6</v>
      </c>
      <c r="B145" t="str">
        <f t="shared" si="12"/>
        <v>106男</v>
      </c>
      <c r="C145">
        <f t="shared" si="13"/>
        <v>10606</v>
      </c>
      <c r="D145">
        <f t="shared" si="14"/>
        <v>106</v>
      </c>
      <c r="E145">
        <v>1</v>
      </c>
      <c r="F145">
        <v>6</v>
      </c>
      <c r="G145">
        <v>6</v>
      </c>
      <c r="H145">
        <v>1100186</v>
      </c>
      <c r="I145" s="35" t="s">
        <v>159</v>
      </c>
      <c r="J145" t="str">
        <f t="shared" si="15"/>
        <v>林○亘</v>
      </c>
      <c r="K145" t="s">
        <v>1385</v>
      </c>
      <c r="L145">
        <v>29.4</v>
      </c>
      <c r="M145">
        <v>149.19999999999999</v>
      </c>
      <c r="Q145" t="str">
        <f t="shared" si="16"/>
        <v/>
      </c>
      <c r="R145" t="str">
        <f t="shared" si="17"/>
        <v/>
      </c>
    </row>
    <row r="146" spans="1:18">
      <c r="A146" t="str">
        <f>B146&amp;"-"&amp;COUNTIF($B$2:B146,B146)</f>
        <v>106男-7</v>
      </c>
      <c r="B146" t="str">
        <f t="shared" si="12"/>
        <v>106男</v>
      </c>
      <c r="C146">
        <f t="shared" si="13"/>
        <v>10607</v>
      </c>
      <c r="D146">
        <f t="shared" si="14"/>
        <v>106</v>
      </c>
      <c r="E146">
        <v>1</v>
      </c>
      <c r="F146">
        <v>6</v>
      </c>
      <c r="G146">
        <v>7</v>
      </c>
      <c r="H146">
        <v>1100188</v>
      </c>
      <c r="I146" s="35" t="s">
        <v>160</v>
      </c>
      <c r="J146" t="str">
        <f t="shared" si="15"/>
        <v>柯○勳</v>
      </c>
      <c r="K146" t="s">
        <v>1385</v>
      </c>
      <c r="L146">
        <v>55</v>
      </c>
      <c r="M146">
        <v>164.5</v>
      </c>
      <c r="Q146" t="str">
        <f t="shared" si="16"/>
        <v/>
      </c>
      <c r="R146" t="str">
        <f t="shared" si="17"/>
        <v/>
      </c>
    </row>
    <row r="147" spans="1:18">
      <c r="A147" t="str">
        <f>B147&amp;"-"&amp;COUNTIF($B$2:B147,B147)</f>
        <v>106男-8</v>
      </c>
      <c r="B147" t="str">
        <f t="shared" si="12"/>
        <v>106男</v>
      </c>
      <c r="C147">
        <f t="shared" si="13"/>
        <v>10608</v>
      </c>
      <c r="D147">
        <f t="shared" si="14"/>
        <v>106</v>
      </c>
      <c r="E147">
        <v>1</v>
      </c>
      <c r="F147">
        <v>6</v>
      </c>
      <c r="G147">
        <v>8</v>
      </c>
      <c r="H147">
        <v>1100189</v>
      </c>
      <c r="I147" s="35" t="s">
        <v>161</v>
      </c>
      <c r="J147" t="str">
        <f t="shared" si="15"/>
        <v>陳○濱</v>
      </c>
      <c r="K147" t="s">
        <v>1385</v>
      </c>
      <c r="L147">
        <v>42.3</v>
      </c>
      <c r="M147">
        <v>154.6</v>
      </c>
      <c r="Q147" t="str">
        <f t="shared" si="16"/>
        <v/>
      </c>
      <c r="R147" t="str">
        <f t="shared" si="17"/>
        <v/>
      </c>
    </row>
    <row r="148" spans="1:18">
      <c r="A148" t="str">
        <f>B148&amp;"-"&amp;COUNTIF($B$2:B148,B148)</f>
        <v>106男-9</v>
      </c>
      <c r="B148" t="str">
        <f t="shared" si="12"/>
        <v>106男</v>
      </c>
      <c r="C148">
        <f t="shared" si="13"/>
        <v>10609</v>
      </c>
      <c r="D148">
        <f t="shared" si="14"/>
        <v>106</v>
      </c>
      <c r="E148">
        <v>1</v>
      </c>
      <c r="F148">
        <v>6</v>
      </c>
      <c r="G148">
        <v>9</v>
      </c>
      <c r="H148">
        <v>1100190</v>
      </c>
      <c r="I148" s="35" t="s">
        <v>162</v>
      </c>
      <c r="J148" t="str">
        <f t="shared" si="15"/>
        <v>陳○煌</v>
      </c>
      <c r="K148" t="s">
        <v>1385</v>
      </c>
      <c r="L148">
        <v>45.9</v>
      </c>
      <c r="M148">
        <v>161.9</v>
      </c>
      <c r="Q148" t="str">
        <f t="shared" si="16"/>
        <v/>
      </c>
      <c r="R148" t="str">
        <f t="shared" si="17"/>
        <v/>
      </c>
    </row>
    <row r="149" spans="1:18">
      <c r="A149" t="str">
        <f>B149&amp;"-"&amp;COUNTIF($B$2:B149,B149)</f>
        <v>106男-10</v>
      </c>
      <c r="B149" t="str">
        <f t="shared" si="12"/>
        <v>106男</v>
      </c>
      <c r="C149">
        <f t="shared" si="13"/>
        <v>10610</v>
      </c>
      <c r="D149">
        <f t="shared" si="14"/>
        <v>106</v>
      </c>
      <c r="E149">
        <v>1</v>
      </c>
      <c r="F149">
        <v>6</v>
      </c>
      <c r="G149">
        <v>10</v>
      </c>
      <c r="H149">
        <v>1100191</v>
      </c>
      <c r="I149" s="35" t="s">
        <v>163</v>
      </c>
      <c r="J149" t="str">
        <f t="shared" si="15"/>
        <v>馮○晉</v>
      </c>
      <c r="K149" t="s">
        <v>1385</v>
      </c>
      <c r="L149">
        <v>44.9</v>
      </c>
      <c r="M149">
        <v>158.19999999999999</v>
      </c>
      <c r="Q149" t="str">
        <f t="shared" si="16"/>
        <v/>
      </c>
      <c r="R149" t="str">
        <f t="shared" si="17"/>
        <v/>
      </c>
    </row>
    <row r="150" spans="1:18">
      <c r="A150" t="str">
        <f>B150&amp;"-"&amp;COUNTIF($B$2:B150,B150)</f>
        <v>106男-11</v>
      </c>
      <c r="B150" t="str">
        <f t="shared" si="12"/>
        <v>106男</v>
      </c>
      <c r="C150">
        <f t="shared" si="13"/>
        <v>10611</v>
      </c>
      <c r="D150">
        <f t="shared" si="14"/>
        <v>106</v>
      </c>
      <c r="E150">
        <v>1</v>
      </c>
      <c r="F150">
        <v>6</v>
      </c>
      <c r="G150">
        <v>11</v>
      </c>
      <c r="H150">
        <v>1100192</v>
      </c>
      <c r="I150" s="35" t="s">
        <v>164</v>
      </c>
      <c r="J150" t="str">
        <f t="shared" si="15"/>
        <v>廖○誠</v>
      </c>
      <c r="K150" t="s">
        <v>1385</v>
      </c>
      <c r="L150">
        <v>61</v>
      </c>
      <c r="M150">
        <v>154.69999999999999</v>
      </c>
      <c r="Q150" t="str">
        <f t="shared" si="16"/>
        <v/>
      </c>
      <c r="R150" t="str">
        <f t="shared" si="17"/>
        <v/>
      </c>
    </row>
    <row r="151" spans="1:18">
      <c r="A151" t="str">
        <f>B151&amp;"-"&amp;COUNTIF($B$2:B151,B151)</f>
        <v>106男-12</v>
      </c>
      <c r="B151" t="str">
        <f t="shared" si="12"/>
        <v>106男</v>
      </c>
      <c r="C151">
        <f t="shared" si="13"/>
        <v>10612</v>
      </c>
      <c r="D151">
        <f t="shared" si="14"/>
        <v>106</v>
      </c>
      <c r="E151">
        <v>1</v>
      </c>
      <c r="F151">
        <v>6</v>
      </c>
      <c r="G151">
        <v>12</v>
      </c>
      <c r="H151">
        <v>1100193</v>
      </c>
      <c r="I151" s="35" t="s">
        <v>165</v>
      </c>
      <c r="J151" t="str">
        <f t="shared" si="15"/>
        <v>劉○成</v>
      </c>
      <c r="K151" t="s">
        <v>1385</v>
      </c>
      <c r="L151">
        <v>47</v>
      </c>
      <c r="M151">
        <v>151.19999999999999</v>
      </c>
      <c r="Q151" t="str">
        <f t="shared" si="16"/>
        <v/>
      </c>
      <c r="R151" t="str">
        <f t="shared" si="17"/>
        <v/>
      </c>
    </row>
    <row r="152" spans="1:18">
      <c r="A152" t="str">
        <f>B152&amp;"-"&amp;COUNTIF($B$2:B152,B152)</f>
        <v>106男-13</v>
      </c>
      <c r="B152" t="str">
        <f t="shared" si="12"/>
        <v>106男</v>
      </c>
      <c r="C152">
        <f t="shared" si="13"/>
        <v>10613</v>
      </c>
      <c r="D152">
        <f t="shared" si="14"/>
        <v>106</v>
      </c>
      <c r="E152">
        <v>1</v>
      </c>
      <c r="F152">
        <v>6</v>
      </c>
      <c r="G152">
        <v>13</v>
      </c>
      <c r="H152">
        <v>1100195</v>
      </c>
      <c r="I152" s="35" t="s">
        <v>166</v>
      </c>
      <c r="J152" t="str">
        <f t="shared" si="15"/>
        <v>蔡○均</v>
      </c>
      <c r="K152" t="s">
        <v>1385</v>
      </c>
      <c r="L152">
        <v>46.8</v>
      </c>
      <c r="M152">
        <v>156.6</v>
      </c>
      <c r="Q152" t="str">
        <f t="shared" si="16"/>
        <v/>
      </c>
      <c r="R152" t="str">
        <f t="shared" si="17"/>
        <v/>
      </c>
    </row>
    <row r="153" spans="1:18">
      <c r="A153" t="str">
        <f>B153&amp;"-"&amp;COUNTIF($B$2:B153,B153)</f>
        <v>106女-1</v>
      </c>
      <c r="B153" t="str">
        <f t="shared" si="12"/>
        <v>106女</v>
      </c>
      <c r="C153">
        <f t="shared" si="13"/>
        <v>10614</v>
      </c>
      <c r="D153">
        <f t="shared" si="14"/>
        <v>106</v>
      </c>
      <c r="E153">
        <v>1</v>
      </c>
      <c r="F153">
        <v>6</v>
      </c>
      <c r="G153">
        <v>14</v>
      </c>
      <c r="H153">
        <v>1100196</v>
      </c>
      <c r="I153" s="35" t="s">
        <v>167</v>
      </c>
      <c r="J153" t="str">
        <f t="shared" si="15"/>
        <v>方○淳</v>
      </c>
      <c r="K153" t="s">
        <v>1386</v>
      </c>
      <c r="L153">
        <v>63.3</v>
      </c>
      <c r="M153">
        <v>157.4</v>
      </c>
      <c r="Q153" t="str">
        <f t="shared" si="16"/>
        <v/>
      </c>
      <c r="R153" t="str">
        <f t="shared" si="17"/>
        <v/>
      </c>
    </row>
    <row r="154" spans="1:18">
      <c r="A154" t="str">
        <f>B154&amp;"-"&amp;COUNTIF($B$2:B154,B154)</f>
        <v>106女-2</v>
      </c>
      <c r="B154" t="str">
        <f t="shared" si="12"/>
        <v>106女</v>
      </c>
      <c r="C154">
        <f t="shared" si="13"/>
        <v>10615</v>
      </c>
      <c r="D154">
        <f t="shared" si="14"/>
        <v>106</v>
      </c>
      <c r="E154">
        <v>1</v>
      </c>
      <c r="F154">
        <v>6</v>
      </c>
      <c r="G154">
        <v>15</v>
      </c>
      <c r="H154">
        <v>1100197</v>
      </c>
      <c r="I154" s="35" t="s">
        <v>168</v>
      </c>
      <c r="J154" t="str">
        <f t="shared" si="15"/>
        <v>吳○妤</v>
      </c>
      <c r="K154" t="s">
        <v>1386</v>
      </c>
      <c r="L154">
        <v>54.4</v>
      </c>
      <c r="M154">
        <v>154.5</v>
      </c>
      <c r="Q154" t="str">
        <f t="shared" si="16"/>
        <v/>
      </c>
      <c r="R154" t="str">
        <f t="shared" si="17"/>
        <v/>
      </c>
    </row>
    <row r="155" spans="1:18">
      <c r="A155" t="str">
        <f>B155&amp;"-"&amp;COUNTIF($B$2:B155,B155)</f>
        <v>106女-3</v>
      </c>
      <c r="B155" t="str">
        <f t="shared" si="12"/>
        <v>106女</v>
      </c>
      <c r="C155">
        <f t="shared" si="13"/>
        <v>10616</v>
      </c>
      <c r="D155">
        <f t="shared" si="14"/>
        <v>106</v>
      </c>
      <c r="E155">
        <v>1</v>
      </c>
      <c r="F155">
        <v>6</v>
      </c>
      <c r="G155">
        <v>16</v>
      </c>
      <c r="H155">
        <v>1100198</v>
      </c>
      <c r="I155" s="35" t="s">
        <v>169</v>
      </c>
      <c r="J155" t="str">
        <f t="shared" si="15"/>
        <v>林○涵</v>
      </c>
      <c r="K155" t="s">
        <v>1386</v>
      </c>
      <c r="L155">
        <v>37.4</v>
      </c>
      <c r="M155">
        <v>147.69999999999999</v>
      </c>
      <c r="Q155" t="str">
        <f t="shared" si="16"/>
        <v/>
      </c>
      <c r="R155" t="str">
        <f t="shared" si="17"/>
        <v/>
      </c>
    </row>
    <row r="156" spans="1:18">
      <c r="A156" t="str">
        <f>B156&amp;"-"&amp;COUNTIF($B$2:B156,B156)</f>
        <v>106女-4</v>
      </c>
      <c r="B156" t="str">
        <f t="shared" si="12"/>
        <v>106女</v>
      </c>
      <c r="C156">
        <f t="shared" si="13"/>
        <v>10617</v>
      </c>
      <c r="D156">
        <f t="shared" si="14"/>
        <v>106</v>
      </c>
      <c r="E156">
        <v>1</v>
      </c>
      <c r="F156">
        <v>6</v>
      </c>
      <c r="G156">
        <v>17</v>
      </c>
      <c r="H156">
        <v>1100199</v>
      </c>
      <c r="I156" s="35" t="s">
        <v>170</v>
      </c>
      <c r="J156" t="str">
        <f t="shared" si="15"/>
        <v>金○霓</v>
      </c>
      <c r="K156" t="s">
        <v>1386</v>
      </c>
      <c r="L156">
        <v>51</v>
      </c>
      <c r="M156">
        <v>157.69999999999999</v>
      </c>
      <c r="Q156" t="str">
        <f t="shared" si="16"/>
        <v/>
      </c>
      <c r="R156" t="str">
        <f t="shared" si="17"/>
        <v/>
      </c>
    </row>
    <row r="157" spans="1:18">
      <c r="A157" t="str">
        <f>B157&amp;"-"&amp;COUNTIF($B$2:B157,B157)</f>
        <v>106女-5</v>
      </c>
      <c r="B157" t="str">
        <f t="shared" si="12"/>
        <v>106女</v>
      </c>
      <c r="C157">
        <f t="shared" si="13"/>
        <v>10618</v>
      </c>
      <c r="D157">
        <f t="shared" si="14"/>
        <v>106</v>
      </c>
      <c r="E157">
        <v>1</v>
      </c>
      <c r="F157">
        <v>6</v>
      </c>
      <c r="G157">
        <v>18</v>
      </c>
      <c r="H157">
        <v>1100200</v>
      </c>
      <c r="I157" s="35" t="s">
        <v>171</v>
      </c>
      <c r="J157" t="str">
        <f t="shared" si="15"/>
        <v>侯○溦</v>
      </c>
      <c r="K157" t="s">
        <v>1386</v>
      </c>
      <c r="L157">
        <v>65.599999999999994</v>
      </c>
      <c r="M157">
        <v>159.69999999999999</v>
      </c>
      <c r="Q157" t="str">
        <f t="shared" si="16"/>
        <v/>
      </c>
      <c r="R157" t="str">
        <f t="shared" si="17"/>
        <v/>
      </c>
    </row>
    <row r="158" spans="1:18">
      <c r="A158" t="str">
        <f>B158&amp;"-"&amp;COUNTIF($B$2:B158,B158)</f>
        <v>106女-6</v>
      </c>
      <c r="B158" t="str">
        <f t="shared" si="12"/>
        <v>106女</v>
      </c>
      <c r="C158">
        <f t="shared" si="13"/>
        <v>10619</v>
      </c>
      <c r="D158">
        <f t="shared" si="14"/>
        <v>106</v>
      </c>
      <c r="E158">
        <v>1</v>
      </c>
      <c r="F158">
        <v>6</v>
      </c>
      <c r="G158">
        <v>19</v>
      </c>
      <c r="H158">
        <v>1100201</v>
      </c>
      <c r="I158" s="35" t="s">
        <v>172</v>
      </c>
      <c r="J158" t="str">
        <f t="shared" si="15"/>
        <v>許○筑</v>
      </c>
      <c r="K158" t="s">
        <v>1386</v>
      </c>
      <c r="L158">
        <v>58.4</v>
      </c>
      <c r="M158">
        <v>161.5</v>
      </c>
      <c r="Q158" t="str">
        <f t="shared" si="16"/>
        <v/>
      </c>
      <c r="R158" t="str">
        <f t="shared" si="17"/>
        <v/>
      </c>
    </row>
    <row r="159" spans="1:18">
      <c r="A159" t="str">
        <f>B159&amp;"-"&amp;COUNTIF($B$2:B159,B159)</f>
        <v>106女-7</v>
      </c>
      <c r="B159" t="str">
        <f t="shared" si="12"/>
        <v>106女</v>
      </c>
      <c r="C159">
        <f t="shared" si="13"/>
        <v>10620</v>
      </c>
      <c r="D159">
        <f t="shared" si="14"/>
        <v>106</v>
      </c>
      <c r="E159">
        <v>1</v>
      </c>
      <c r="F159">
        <v>6</v>
      </c>
      <c r="G159">
        <v>20</v>
      </c>
      <c r="H159">
        <v>1100202</v>
      </c>
      <c r="I159" s="35" t="s">
        <v>173</v>
      </c>
      <c r="J159" t="str">
        <f t="shared" si="15"/>
        <v>陳○璇</v>
      </c>
      <c r="K159" t="s">
        <v>1386</v>
      </c>
      <c r="L159">
        <v>58.3</v>
      </c>
      <c r="M159">
        <v>146.4</v>
      </c>
      <c r="Q159" t="str">
        <f t="shared" si="16"/>
        <v/>
      </c>
      <c r="R159" t="str">
        <f t="shared" si="17"/>
        <v/>
      </c>
    </row>
    <row r="160" spans="1:18">
      <c r="A160" t="str">
        <f>B160&amp;"-"&amp;COUNTIF($B$2:B160,B160)</f>
        <v>106女-8</v>
      </c>
      <c r="B160" t="str">
        <f t="shared" si="12"/>
        <v>106女</v>
      </c>
      <c r="C160">
        <f t="shared" si="13"/>
        <v>10621</v>
      </c>
      <c r="D160">
        <f t="shared" si="14"/>
        <v>106</v>
      </c>
      <c r="E160">
        <v>1</v>
      </c>
      <c r="F160">
        <v>6</v>
      </c>
      <c r="G160">
        <v>21</v>
      </c>
      <c r="H160">
        <v>1100203</v>
      </c>
      <c r="I160" s="35" t="s">
        <v>174</v>
      </c>
      <c r="J160" t="str">
        <f t="shared" si="15"/>
        <v>黃○歆</v>
      </c>
      <c r="K160" t="s">
        <v>1386</v>
      </c>
      <c r="L160">
        <v>42.7</v>
      </c>
      <c r="M160">
        <v>156.6</v>
      </c>
      <c r="Q160" t="str">
        <f t="shared" si="16"/>
        <v/>
      </c>
      <c r="R160" t="str">
        <f t="shared" si="17"/>
        <v/>
      </c>
    </row>
    <row r="161" spans="1:18">
      <c r="A161" t="str">
        <f>B161&amp;"-"&amp;COUNTIF($B$2:B161,B161)</f>
        <v>106女-9</v>
      </c>
      <c r="B161" t="str">
        <f t="shared" si="12"/>
        <v>106女</v>
      </c>
      <c r="C161">
        <f t="shared" si="13"/>
        <v>10622</v>
      </c>
      <c r="D161">
        <f t="shared" si="14"/>
        <v>106</v>
      </c>
      <c r="E161">
        <v>1</v>
      </c>
      <c r="F161">
        <v>6</v>
      </c>
      <c r="G161">
        <v>22</v>
      </c>
      <c r="H161">
        <v>1100205</v>
      </c>
      <c r="I161" s="35" t="s">
        <v>175</v>
      </c>
      <c r="J161" t="str">
        <f t="shared" si="15"/>
        <v>廖○琁</v>
      </c>
      <c r="K161" t="s">
        <v>1386</v>
      </c>
      <c r="L161">
        <v>33.5</v>
      </c>
      <c r="M161">
        <v>137.80000000000001</v>
      </c>
      <c r="Q161" t="str">
        <f t="shared" si="16"/>
        <v/>
      </c>
      <c r="R161" t="str">
        <f t="shared" si="17"/>
        <v/>
      </c>
    </row>
    <row r="162" spans="1:18">
      <c r="A162" t="str">
        <f>B162&amp;"-"&amp;COUNTIF($B$2:B162,B162)</f>
        <v>106女-10</v>
      </c>
      <c r="B162" t="str">
        <f t="shared" si="12"/>
        <v>106女</v>
      </c>
      <c r="C162">
        <f t="shared" si="13"/>
        <v>10623</v>
      </c>
      <c r="D162">
        <f t="shared" si="14"/>
        <v>106</v>
      </c>
      <c r="E162">
        <v>1</v>
      </c>
      <c r="F162">
        <v>6</v>
      </c>
      <c r="G162">
        <v>23</v>
      </c>
      <c r="H162">
        <v>1100206</v>
      </c>
      <c r="I162" s="35" t="s">
        <v>176</v>
      </c>
      <c r="J162" t="str">
        <f t="shared" si="15"/>
        <v>劉○妤</v>
      </c>
      <c r="K162" t="s">
        <v>1386</v>
      </c>
      <c r="L162">
        <v>39.700000000000003</v>
      </c>
      <c r="M162">
        <v>147.30000000000001</v>
      </c>
      <c r="Q162" t="str">
        <f t="shared" si="16"/>
        <v/>
      </c>
      <c r="R162" t="str">
        <f t="shared" si="17"/>
        <v/>
      </c>
    </row>
    <row r="163" spans="1:18">
      <c r="A163" t="str">
        <f>B163&amp;"-"&amp;COUNTIF($B$2:B163,B163)</f>
        <v>106女-11</v>
      </c>
      <c r="B163" t="str">
        <f t="shared" si="12"/>
        <v>106女</v>
      </c>
      <c r="C163">
        <f t="shared" si="13"/>
        <v>10624</v>
      </c>
      <c r="D163">
        <f t="shared" si="14"/>
        <v>106</v>
      </c>
      <c r="E163">
        <v>1</v>
      </c>
      <c r="F163">
        <v>6</v>
      </c>
      <c r="G163">
        <v>24</v>
      </c>
      <c r="H163">
        <v>1100207</v>
      </c>
      <c r="I163" s="35" t="s">
        <v>177</v>
      </c>
      <c r="J163" t="str">
        <f t="shared" si="15"/>
        <v>蔡○恬</v>
      </c>
      <c r="K163" t="s">
        <v>1386</v>
      </c>
      <c r="L163">
        <v>63.1</v>
      </c>
      <c r="M163">
        <v>151.5</v>
      </c>
      <c r="Q163" t="str">
        <f t="shared" si="16"/>
        <v/>
      </c>
      <c r="R163" t="str">
        <f t="shared" si="17"/>
        <v/>
      </c>
    </row>
    <row r="164" spans="1:18">
      <c r="A164" t="str">
        <f>B164&amp;"-"&amp;COUNTIF($B$2:B164,B164)</f>
        <v>106女-12</v>
      </c>
      <c r="B164" t="str">
        <f t="shared" si="12"/>
        <v>106女</v>
      </c>
      <c r="C164">
        <f t="shared" si="13"/>
        <v>10625</v>
      </c>
      <c r="D164">
        <f t="shared" si="14"/>
        <v>106</v>
      </c>
      <c r="E164">
        <v>1</v>
      </c>
      <c r="F164">
        <v>6</v>
      </c>
      <c r="G164">
        <v>25</v>
      </c>
      <c r="H164">
        <v>1100208</v>
      </c>
      <c r="I164" s="35" t="s">
        <v>178</v>
      </c>
      <c r="J164" t="str">
        <f t="shared" si="15"/>
        <v>鄭○瑢</v>
      </c>
      <c r="K164" t="s">
        <v>1386</v>
      </c>
      <c r="L164">
        <v>58.9</v>
      </c>
      <c r="M164">
        <v>157.6</v>
      </c>
      <c r="Q164" t="str">
        <f t="shared" si="16"/>
        <v/>
      </c>
      <c r="R164" t="str">
        <f t="shared" si="17"/>
        <v/>
      </c>
    </row>
    <row r="165" spans="1:18">
      <c r="A165" t="str">
        <f>B165&amp;"-"&amp;COUNTIF($B$2:B165,B165)</f>
        <v>106女-13</v>
      </c>
      <c r="B165" t="str">
        <f t="shared" si="12"/>
        <v>106女</v>
      </c>
      <c r="C165">
        <f t="shared" si="13"/>
        <v>10626</v>
      </c>
      <c r="D165">
        <f t="shared" si="14"/>
        <v>106</v>
      </c>
      <c r="E165">
        <v>1</v>
      </c>
      <c r="F165">
        <v>6</v>
      </c>
      <c r="G165">
        <v>26</v>
      </c>
      <c r="H165">
        <v>1100209</v>
      </c>
      <c r="I165" s="35" t="s">
        <v>179</v>
      </c>
      <c r="J165" t="str">
        <f t="shared" si="15"/>
        <v>顏○芸</v>
      </c>
      <c r="K165" t="s">
        <v>1386</v>
      </c>
      <c r="L165">
        <v>42.3</v>
      </c>
      <c r="M165">
        <v>150.6</v>
      </c>
      <c r="Q165" t="str">
        <f t="shared" si="16"/>
        <v/>
      </c>
      <c r="R165" t="str">
        <f t="shared" si="17"/>
        <v/>
      </c>
    </row>
    <row r="166" spans="1:18">
      <c r="A166" t="str">
        <f>B166&amp;"-"&amp;COUNTIF($B$2:B166,B166)</f>
        <v>106女-14</v>
      </c>
      <c r="B166" t="str">
        <f t="shared" si="12"/>
        <v>106女</v>
      </c>
      <c r="C166">
        <f t="shared" si="13"/>
        <v>10627</v>
      </c>
      <c r="D166">
        <f t="shared" si="14"/>
        <v>106</v>
      </c>
      <c r="E166">
        <v>1</v>
      </c>
      <c r="F166">
        <v>6</v>
      </c>
      <c r="G166">
        <v>27</v>
      </c>
      <c r="H166">
        <v>1100210</v>
      </c>
      <c r="I166" s="35" t="s">
        <v>180</v>
      </c>
      <c r="J166" t="str">
        <f t="shared" si="15"/>
        <v>黄○卉</v>
      </c>
      <c r="K166" t="s">
        <v>1386</v>
      </c>
      <c r="L166">
        <v>35.700000000000003</v>
      </c>
      <c r="M166">
        <v>147.9</v>
      </c>
      <c r="Q166" t="str">
        <f t="shared" si="16"/>
        <v/>
      </c>
      <c r="R166" t="str">
        <f t="shared" si="17"/>
        <v/>
      </c>
    </row>
    <row r="167" spans="1:18">
      <c r="A167" t="str">
        <f>B167&amp;"-"&amp;COUNTIF($B$2:B167,B167)</f>
        <v>107男-1</v>
      </c>
      <c r="B167" t="str">
        <f t="shared" si="12"/>
        <v>107男</v>
      </c>
      <c r="C167">
        <f t="shared" si="13"/>
        <v>10701</v>
      </c>
      <c r="D167">
        <f t="shared" si="14"/>
        <v>107</v>
      </c>
      <c r="E167">
        <v>1</v>
      </c>
      <c r="F167">
        <v>7</v>
      </c>
      <c r="G167">
        <v>1</v>
      </c>
      <c r="H167">
        <v>1100211</v>
      </c>
      <c r="I167" s="35" t="s">
        <v>181</v>
      </c>
      <c r="J167" t="str">
        <f t="shared" si="15"/>
        <v>王○</v>
      </c>
      <c r="K167" t="s">
        <v>1385</v>
      </c>
      <c r="L167">
        <v>46.4</v>
      </c>
      <c r="M167">
        <v>154.19999999999999</v>
      </c>
      <c r="Q167" t="str">
        <f t="shared" si="16"/>
        <v/>
      </c>
      <c r="R167" t="str">
        <f t="shared" si="17"/>
        <v/>
      </c>
    </row>
    <row r="168" spans="1:18">
      <c r="A168" t="str">
        <f>B168&amp;"-"&amp;COUNTIF($B$2:B168,B168)</f>
        <v>107男-2</v>
      </c>
      <c r="B168" t="str">
        <f t="shared" si="12"/>
        <v>107男</v>
      </c>
      <c r="C168">
        <f t="shared" si="13"/>
        <v>10702</v>
      </c>
      <c r="D168">
        <f t="shared" si="14"/>
        <v>107</v>
      </c>
      <c r="E168">
        <v>1</v>
      </c>
      <c r="F168">
        <v>7</v>
      </c>
      <c r="G168">
        <v>2</v>
      </c>
      <c r="H168">
        <v>1100212</v>
      </c>
      <c r="I168" s="35" t="s">
        <v>182</v>
      </c>
      <c r="J168" t="str">
        <f t="shared" si="15"/>
        <v>王○豪</v>
      </c>
      <c r="K168" t="s">
        <v>1385</v>
      </c>
      <c r="L168">
        <v>60.2</v>
      </c>
      <c r="M168">
        <v>162.9</v>
      </c>
      <c r="Q168" t="str">
        <f t="shared" si="16"/>
        <v/>
      </c>
      <c r="R168" t="str">
        <f t="shared" si="17"/>
        <v/>
      </c>
    </row>
    <row r="169" spans="1:18">
      <c r="A169" t="str">
        <f>B169&amp;"-"&amp;COUNTIF($B$2:B169,B169)</f>
        <v>107男-3</v>
      </c>
      <c r="B169" t="str">
        <f t="shared" si="12"/>
        <v>107男</v>
      </c>
      <c r="C169">
        <f t="shared" si="13"/>
        <v>10703</v>
      </c>
      <c r="D169">
        <f t="shared" si="14"/>
        <v>107</v>
      </c>
      <c r="E169">
        <v>1</v>
      </c>
      <c r="F169">
        <v>7</v>
      </c>
      <c r="G169">
        <v>3</v>
      </c>
      <c r="H169">
        <v>1100213</v>
      </c>
      <c r="I169" s="35" t="s">
        <v>183</v>
      </c>
      <c r="J169" t="str">
        <f t="shared" si="15"/>
        <v>李○菎</v>
      </c>
      <c r="K169" t="s">
        <v>1385</v>
      </c>
      <c r="L169">
        <v>44.4</v>
      </c>
      <c r="M169">
        <v>160.1</v>
      </c>
      <c r="Q169" t="str">
        <f t="shared" si="16"/>
        <v/>
      </c>
      <c r="R169" t="str">
        <f t="shared" si="17"/>
        <v/>
      </c>
    </row>
    <row r="170" spans="1:18">
      <c r="A170" t="str">
        <f>B170&amp;"-"&amp;COUNTIF($B$2:B170,B170)</f>
        <v>107男-4</v>
      </c>
      <c r="B170" t="str">
        <f t="shared" si="12"/>
        <v>107男</v>
      </c>
      <c r="C170">
        <f t="shared" si="13"/>
        <v>10704</v>
      </c>
      <c r="D170">
        <f t="shared" si="14"/>
        <v>107</v>
      </c>
      <c r="E170">
        <v>1</v>
      </c>
      <c r="F170">
        <v>7</v>
      </c>
      <c r="G170">
        <v>4</v>
      </c>
      <c r="H170">
        <v>1100215</v>
      </c>
      <c r="I170" s="35" t="s">
        <v>184</v>
      </c>
      <c r="J170" t="str">
        <f t="shared" si="15"/>
        <v>林○昌</v>
      </c>
      <c r="K170" t="s">
        <v>1385</v>
      </c>
      <c r="L170">
        <v>45.9</v>
      </c>
      <c r="Q170" t="str">
        <f t="shared" si="16"/>
        <v/>
      </c>
      <c r="R170" t="str">
        <f t="shared" si="17"/>
        <v/>
      </c>
    </row>
    <row r="171" spans="1:18">
      <c r="A171" t="str">
        <f>B171&amp;"-"&amp;COUNTIF($B$2:B171,B171)</f>
        <v>107男-5</v>
      </c>
      <c r="B171" t="str">
        <f t="shared" si="12"/>
        <v>107男</v>
      </c>
      <c r="C171">
        <f t="shared" si="13"/>
        <v>10705</v>
      </c>
      <c r="D171">
        <f t="shared" si="14"/>
        <v>107</v>
      </c>
      <c r="E171">
        <v>1</v>
      </c>
      <c r="F171">
        <v>7</v>
      </c>
      <c r="G171">
        <v>5</v>
      </c>
      <c r="H171">
        <v>1100216</v>
      </c>
      <c r="I171" s="35" t="s">
        <v>185</v>
      </c>
      <c r="J171" t="str">
        <f t="shared" si="15"/>
        <v>胡○嘉</v>
      </c>
      <c r="K171" t="s">
        <v>1385</v>
      </c>
      <c r="L171">
        <v>47.7</v>
      </c>
      <c r="M171">
        <v>162.80000000000001</v>
      </c>
      <c r="Q171" t="str">
        <f t="shared" si="16"/>
        <v/>
      </c>
      <c r="R171" t="str">
        <f t="shared" si="17"/>
        <v/>
      </c>
    </row>
    <row r="172" spans="1:18">
      <c r="A172" t="str">
        <f>B172&amp;"-"&amp;COUNTIF($B$2:B172,B172)</f>
        <v>107男-6</v>
      </c>
      <c r="B172" t="str">
        <f t="shared" si="12"/>
        <v>107男</v>
      </c>
      <c r="C172">
        <f t="shared" si="13"/>
        <v>10706</v>
      </c>
      <c r="D172">
        <f t="shared" si="14"/>
        <v>107</v>
      </c>
      <c r="E172">
        <v>1</v>
      </c>
      <c r="F172">
        <v>7</v>
      </c>
      <c r="G172">
        <v>6</v>
      </c>
      <c r="H172">
        <v>1100217</v>
      </c>
      <c r="I172" s="35" t="s">
        <v>186</v>
      </c>
      <c r="J172" t="str">
        <f t="shared" si="15"/>
        <v>莊○毅</v>
      </c>
      <c r="K172" t="s">
        <v>1385</v>
      </c>
      <c r="L172">
        <v>42.7</v>
      </c>
      <c r="M172">
        <v>148.4</v>
      </c>
      <c r="Q172" t="str">
        <f t="shared" si="16"/>
        <v/>
      </c>
      <c r="R172" t="str">
        <f t="shared" si="17"/>
        <v/>
      </c>
    </row>
    <row r="173" spans="1:18">
      <c r="A173" t="str">
        <f>B173&amp;"-"&amp;COUNTIF($B$2:B173,B173)</f>
        <v>107男-7</v>
      </c>
      <c r="B173" t="str">
        <f t="shared" si="12"/>
        <v>107男</v>
      </c>
      <c r="C173">
        <f t="shared" si="13"/>
        <v>10707</v>
      </c>
      <c r="D173">
        <f t="shared" si="14"/>
        <v>107</v>
      </c>
      <c r="E173">
        <v>1</v>
      </c>
      <c r="F173">
        <v>7</v>
      </c>
      <c r="G173">
        <v>7</v>
      </c>
      <c r="H173">
        <v>1100218</v>
      </c>
      <c r="I173" s="35" t="s">
        <v>187</v>
      </c>
      <c r="J173" t="str">
        <f t="shared" si="15"/>
        <v>莊○安</v>
      </c>
      <c r="K173" t="s">
        <v>1385</v>
      </c>
      <c r="L173">
        <v>40.5</v>
      </c>
      <c r="M173">
        <v>153.1</v>
      </c>
      <c r="Q173" t="str">
        <f t="shared" si="16"/>
        <v/>
      </c>
      <c r="R173" t="str">
        <f t="shared" si="17"/>
        <v/>
      </c>
    </row>
    <row r="174" spans="1:18">
      <c r="A174" t="str">
        <f>B174&amp;"-"&amp;COUNTIF($B$2:B174,B174)</f>
        <v>107男-8</v>
      </c>
      <c r="B174" t="str">
        <f t="shared" si="12"/>
        <v>107男</v>
      </c>
      <c r="C174">
        <f t="shared" si="13"/>
        <v>10708</v>
      </c>
      <c r="D174">
        <f t="shared" si="14"/>
        <v>107</v>
      </c>
      <c r="E174">
        <v>1</v>
      </c>
      <c r="F174">
        <v>7</v>
      </c>
      <c r="G174">
        <v>8</v>
      </c>
      <c r="H174">
        <v>1100219</v>
      </c>
      <c r="I174" s="35" t="s">
        <v>188</v>
      </c>
      <c r="J174" t="str">
        <f t="shared" si="15"/>
        <v>郭○丞</v>
      </c>
      <c r="K174" t="s">
        <v>1385</v>
      </c>
      <c r="L174">
        <v>52.3</v>
      </c>
      <c r="M174">
        <v>160.30000000000001</v>
      </c>
      <c r="Q174" t="str">
        <f t="shared" si="16"/>
        <v/>
      </c>
      <c r="R174" t="str">
        <f t="shared" si="17"/>
        <v/>
      </c>
    </row>
    <row r="175" spans="1:18">
      <c r="A175" t="str">
        <f>B175&amp;"-"&amp;COUNTIF($B$2:B175,B175)</f>
        <v>107男-9</v>
      </c>
      <c r="B175" t="str">
        <f t="shared" si="12"/>
        <v>107男</v>
      </c>
      <c r="C175">
        <f t="shared" si="13"/>
        <v>10709</v>
      </c>
      <c r="D175">
        <f t="shared" si="14"/>
        <v>107</v>
      </c>
      <c r="E175">
        <v>1</v>
      </c>
      <c r="F175">
        <v>7</v>
      </c>
      <c r="G175">
        <v>9</v>
      </c>
      <c r="H175">
        <v>1100220</v>
      </c>
      <c r="I175" s="35" t="s">
        <v>189</v>
      </c>
      <c r="J175" t="str">
        <f t="shared" si="15"/>
        <v>陳○存</v>
      </c>
      <c r="K175" t="s">
        <v>1385</v>
      </c>
      <c r="L175">
        <v>35.1</v>
      </c>
      <c r="M175">
        <v>147.80000000000001</v>
      </c>
      <c r="Q175" t="str">
        <f t="shared" si="16"/>
        <v/>
      </c>
      <c r="R175" t="str">
        <f t="shared" si="17"/>
        <v/>
      </c>
    </row>
    <row r="176" spans="1:18">
      <c r="A176" t="str">
        <f>B176&amp;"-"&amp;COUNTIF($B$2:B176,B176)</f>
        <v>107男-10</v>
      </c>
      <c r="B176" t="str">
        <f t="shared" si="12"/>
        <v>107男</v>
      </c>
      <c r="C176">
        <f t="shared" si="13"/>
        <v>10710</v>
      </c>
      <c r="D176">
        <f t="shared" si="14"/>
        <v>107</v>
      </c>
      <c r="E176">
        <v>1</v>
      </c>
      <c r="F176">
        <v>7</v>
      </c>
      <c r="G176">
        <v>10</v>
      </c>
      <c r="H176">
        <v>1100221</v>
      </c>
      <c r="I176" s="35" t="s">
        <v>190</v>
      </c>
      <c r="J176" t="str">
        <f t="shared" si="15"/>
        <v>楊○昇</v>
      </c>
      <c r="K176" t="s">
        <v>1385</v>
      </c>
      <c r="L176">
        <v>47.1</v>
      </c>
      <c r="M176">
        <v>159</v>
      </c>
      <c r="Q176" t="str">
        <f t="shared" si="16"/>
        <v/>
      </c>
      <c r="R176" t="str">
        <f t="shared" si="17"/>
        <v/>
      </c>
    </row>
    <row r="177" spans="1:18">
      <c r="A177" t="str">
        <f>B177&amp;"-"&amp;COUNTIF($B$2:B177,B177)</f>
        <v>107男-11</v>
      </c>
      <c r="B177" t="str">
        <f t="shared" si="12"/>
        <v>107男</v>
      </c>
      <c r="C177">
        <f t="shared" si="13"/>
        <v>10711</v>
      </c>
      <c r="D177">
        <f t="shared" si="14"/>
        <v>107</v>
      </c>
      <c r="E177">
        <v>1</v>
      </c>
      <c r="F177">
        <v>7</v>
      </c>
      <c r="G177">
        <v>11</v>
      </c>
      <c r="H177">
        <v>1100222</v>
      </c>
      <c r="I177" s="35" t="s">
        <v>191</v>
      </c>
      <c r="J177" t="str">
        <f t="shared" si="15"/>
        <v>劉○濬</v>
      </c>
      <c r="K177" t="s">
        <v>1385</v>
      </c>
      <c r="L177">
        <v>35.200000000000003</v>
      </c>
      <c r="M177">
        <v>150.19999999999999</v>
      </c>
      <c r="Q177" t="str">
        <f t="shared" si="16"/>
        <v/>
      </c>
      <c r="R177" t="str">
        <f t="shared" si="17"/>
        <v/>
      </c>
    </row>
    <row r="178" spans="1:18">
      <c r="A178" t="str">
        <f>B178&amp;"-"&amp;COUNTIF($B$2:B178,B178)</f>
        <v>107男-12</v>
      </c>
      <c r="B178" t="str">
        <f t="shared" si="12"/>
        <v>107男</v>
      </c>
      <c r="C178">
        <f t="shared" si="13"/>
        <v>10712</v>
      </c>
      <c r="D178">
        <f t="shared" si="14"/>
        <v>107</v>
      </c>
      <c r="E178">
        <v>1</v>
      </c>
      <c r="F178">
        <v>7</v>
      </c>
      <c r="G178">
        <v>12</v>
      </c>
      <c r="H178">
        <v>1100223</v>
      </c>
      <c r="I178" s="35" t="s">
        <v>192</v>
      </c>
      <c r="J178" t="str">
        <f t="shared" si="15"/>
        <v>鄭○呈</v>
      </c>
      <c r="K178" t="s">
        <v>1385</v>
      </c>
      <c r="L178">
        <v>39.799999999999997</v>
      </c>
      <c r="M178">
        <v>156</v>
      </c>
      <c r="Q178" t="str">
        <f t="shared" si="16"/>
        <v/>
      </c>
      <c r="R178" t="str">
        <f t="shared" si="17"/>
        <v/>
      </c>
    </row>
    <row r="179" spans="1:18">
      <c r="A179" t="str">
        <f>B179&amp;"-"&amp;COUNTIF($B$2:B179,B179)</f>
        <v>107男-13</v>
      </c>
      <c r="B179" t="str">
        <f t="shared" si="12"/>
        <v>107男</v>
      </c>
      <c r="C179">
        <f t="shared" si="13"/>
        <v>10713</v>
      </c>
      <c r="D179">
        <f t="shared" si="14"/>
        <v>107</v>
      </c>
      <c r="E179">
        <v>1</v>
      </c>
      <c r="F179">
        <v>7</v>
      </c>
      <c r="G179">
        <v>13</v>
      </c>
      <c r="H179">
        <v>1100225</v>
      </c>
      <c r="I179" s="35" t="s">
        <v>193</v>
      </c>
      <c r="J179" t="str">
        <f t="shared" si="15"/>
        <v>戴○佑</v>
      </c>
      <c r="K179" t="s">
        <v>1385</v>
      </c>
      <c r="L179">
        <v>50.7</v>
      </c>
      <c r="M179">
        <v>152.69999999999999</v>
      </c>
      <c r="Q179" t="str">
        <f t="shared" si="16"/>
        <v/>
      </c>
      <c r="R179" t="str">
        <f t="shared" si="17"/>
        <v/>
      </c>
    </row>
    <row r="180" spans="1:18">
      <c r="A180" t="str">
        <f>B180&amp;"-"&amp;COUNTIF($B$2:B180,B180)</f>
        <v>107女-1</v>
      </c>
      <c r="B180" t="str">
        <f t="shared" si="12"/>
        <v>107女</v>
      </c>
      <c r="C180">
        <f t="shared" si="13"/>
        <v>10714</v>
      </c>
      <c r="D180">
        <f t="shared" si="14"/>
        <v>107</v>
      </c>
      <c r="E180">
        <v>1</v>
      </c>
      <c r="F180">
        <v>7</v>
      </c>
      <c r="G180">
        <v>14</v>
      </c>
      <c r="H180">
        <v>1100226</v>
      </c>
      <c r="I180" s="35" t="s">
        <v>194</v>
      </c>
      <c r="J180" t="str">
        <f t="shared" si="15"/>
        <v>余○蕎</v>
      </c>
      <c r="K180" t="s">
        <v>1386</v>
      </c>
      <c r="L180">
        <v>62.9</v>
      </c>
      <c r="M180">
        <v>149.4</v>
      </c>
      <c r="Q180" t="str">
        <f t="shared" si="16"/>
        <v/>
      </c>
      <c r="R180" t="str">
        <f t="shared" si="17"/>
        <v/>
      </c>
    </row>
    <row r="181" spans="1:18">
      <c r="A181" t="str">
        <f>B181&amp;"-"&amp;COUNTIF($B$2:B181,B181)</f>
        <v>107女-2</v>
      </c>
      <c r="B181" t="str">
        <f t="shared" si="12"/>
        <v>107女</v>
      </c>
      <c r="C181">
        <f t="shared" si="13"/>
        <v>10715</v>
      </c>
      <c r="D181">
        <f t="shared" si="14"/>
        <v>107</v>
      </c>
      <c r="E181">
        <v>1</v>
      </c>
      <c r="F181">
        <v>7</v>
      </c>
      <c r="G181">
        <v>15</v>
      </c>
      <c r="H181">
        <v>1100227</v>
      </c>
      <c r="I181" s="35" t="s">
        <v>195</v>
      </c>
      <c r="J181" t="str">
        <f t="shared" si="15"/>
        <v>洪○淇</v>
      </c>
      <c r="K181" t="s">
        <v>1386</v>
      </c>
      <c r="L181">
        <v>44</v>
      </c>
      <c r="M181">
        <v>158</v>
      </c>
      <c r="Q181" t="str">
        <f t="shared" si="16"/>
        <v/>
      </c>
      <c r="R181" t="str">
        <f t="shared" si="17"/>
        <v/>
      </c>
    </row>
    <row r="182" spans="1:18">
      <c r="A182" t="str">
        <f>B182&amp;"-"&amp;COUNTIF($B$2:B182,B182)</f>
        <v>107女-3</v>
      </c>
      <c r="B182" t="str">
        <f t="shared" si="12"/>
        <v>107女</v>
      </c>
      <c r="C182">
        <f t="shared" si="13"/>
        <v>10716</v>
      </c>
      <c r="D182">
        <f t="shared" si="14"/>
        <v>107</v>
      </c>
      <c r="E182">
        <v>1</v>
      </c>
      <c r="F182">
        <v>7</v>
      </c>
      <c r="G182">
        <v>16</v>
      </c>
      <c r="H182">
        <v>1100228</v>
      </c>
      <c r="I182" s="35" t="s">
        <v>196</v>
      </c>
      <c r="J182" t="str">
        <f t="shared" si="15"/>
        <v>洪○芯</v>
      </c>
      <c r="K182" t="s">
        <v>1386</v>
      </c>
      <c r="L182">
        <v>54.7</v>
      </c>
      <c r="M182">
        <v>157.9</v>
      </c>
      <c r="Q182" t="str">
        <f t="shared" si="16"/>
        <v/>
      </c>
      <c r="R182" t="str">
        <f t="shared" si="17"/>
        <v/>
      </c>
    </row>
    <row r="183" spans="1:18">
      <c r="A183" t="str">
        <f>B183&amp;"-"&amp;COUNTIF($B$2:B183,B183)</f>
        <v>107女-4</v>
      </c>
      <c r="B183" t="str">
        <f t="shared" si="12"/>
        <v>107女</v>
      </c>
      <c r="C183">
        <f t="shared" si="13"/>
        <v>10717</v>
      </c>
      <c r="D183">
        <f t="shared" si="14"/>
        <v>107</v>
      </c>
      <c r="E183">
        <v>1</v>
      </c>
      <c r="F183">
        <v>7</v>
      </c>
      <c r="G183">
        <v>17</v>
      </c>
      <c r="H183">
        <v>1100229</v>
      </c>
      <c r="I183" s="35" t="s">
        <v>197</v>
      </c>
      <c r="J183" t="str">
        <f t="shared" si="15"/>
        <v>凌○庭</v>
      </c>
      <c r="K183" t="s">
        <v>1386</v>
      </c>
      <c r="L183">
        <v>40.200000000000003</v>
      </c>
      <c r="M183">
        <v>154.69999999999999</v>
      </c>
      <c r="Q183" t="str">
        <f t="shared" si="16"/>
        <v/>
      </c>
      <c r="R183" t="str">
        <f t="shared" si="17"/>
        <v/>
      </c>
    </row>
    <row r="184" spans="1:18">
      <c r="A184" t="str">
        <f>B184&amp;"-"&amp;COUNTIF($B$2:B184,B184)</f>
        <v>107女-5</v>
      </c>
      <c r="B184" t="str">
        <f t="shared" si="12"/>
        <v>107女</v>
      </c>
      <c r="C184">
        <f t="shared" si="13"/>
        <v>10718</v>
      </c>
      <c r="D184">
        <f t="shared" si="14"/>
        <v>107</v>
      </c>
      <c r="E184">
        <v>1</v>
      </c>
      <c r="F184">
        <v>7</v>
      </c>
      <c r="G184">
        <v>18</v>
      </c>
      <c r="H184">
        <v>1100230</v>
      </c>
      <c r="I184" s="35" t="s">
        <v>198</v>
      </c>
      <c r="J184" t="str">
        <f t="shared" si="15"/>
        <v>許○昕</v>
      </c>
      <c r="K184" t="s">
        <v>1386</v>
      </c>
      <c r="L184">
        <v>45.3</v>
      </c>
      <c r="M184">
        <v>154.80000000000001</v>
      </c>
      <c r="Q184" t="str">
        <f t="shared" si="16"/>
        <v/>
      </c>
      <c r="R184" t="str">
        <f t="shared" si="17"/>
        <v/>
      </c>
    </row>
    <row r="185" spans="1:18">
      <c r="A185" t="str">
        <f>B185&amp;"-"&amp;COUNTIF($B$2:B185,B185)</f>
        <v>107女-6</v>
      </c>
      <c r="B185" t="str">
        <f t="shared" si="12"/>
        <v>107女</v>
      </c>
      <c r="C185">
        <f t="shared" si="13"/>
        <v>10719</v>
      </c>
      <c r="D185">
        <f t="shared" si="14"/>
        <v>107</v>
      </c>
      <c r="E185">
        <v>1</v>
      </c>
      <c r="F185">
        <v>7</v>
      </c>
      <c r="G185">
        <v>19</v>
      </c>
      <c r="H185">
        <v>1100231</v>
      </c>
      <c r="I185" s="35" t="s">
        <v>199</v>
      </c>
      <c r="J185" t="str">
        <f t="shared" si="15"/>
        <v>郭○禎</v>
      </c>
      <c r="K185" t="s">
        <v>1386</v>
      </c>
      <c r="L185">
        <v>63.3</v>
      </c>
      <c r="M185">
        <v>149.19999999999999</v>
      </c>
      <c r="Q185" t="str">
        <f t="shared" si="16"/>
        <v/>
      </c>
      <c r="R185" t="str">
        <f t="shared" si="17"/>
        <v/>
      </c>
    </row>
    <row r="186" spans="1:18">
      <c r="A186" t="str">
        <f>B186&amp;"-"&amp;COUNTIF($B$2:B186,B186)</f>
        <v>107女-7</v>
      </c>
      <c r="B186" t="str">
        <f t="shared" si="12"/>
        <v>107女</v>
      </c>
      <c r="C186">
        <f t="shared" si="13"/>
        <v>10720</v>
      </c>
      <c r="D186">
        <f t="shared" si="14"/>
        <v>107</v>
      </c>
      <c r="E186">
        <v>1</v>
      </c>
      <c r="F186">
        <v>7</v>
      </c>
      <c r="G186">
        <v>20</v>
      </c>
      <c r="H186">
        <v>1100232</v>
      </c>
      <c r="I186" s="35" t="s">
        <v>200</v>
      </c>
      <c r="J186" t="str">
        <f t="shared" si="15"/>
        <v>陳○琳</v>
      </c>
      <c r="K186" t="s">
        <v>1386</v>
      </c>
      <c r="L186">
        <v>32.799999999999997</v>
      </c>
      <c r="M186">
        <v>145.80000000000001</v>
      </c>
      <c r="Q186" t="str">
        <f t="shared" si="16"/>
        <v/>
      </c>
      <c r="R186" t="str">
        <f t="shared" si="17"/>
        <v/>
      </c>
    </row>
    <row r="187" spans="1:18">
      <c r="A187" t="str">
        <f>B187&amp;"-"&amp;COUNTIF($B$2:B187,B187)</f>
        <v>107女-8</v>
      </c>
      <c r="B187" t="str">
        <f t="shared" si="12"/>
        <v>107女</v>
      </c>
      <c r="C187">
        <f t="shared" si="13"/>
        <v>10721</v>
      </c>
      <c r="D187">
        <f t="shared" si="14"/>
        <v>107</v>
      </c>
      <c r="E187">
        <v>1</v>
      </c>
      <c r="F187">
        <v>7</v>
      </c>
      <c r="G187">
        <v>21</v>
      </c>
      <c r="H187">
        <v>1100233</v>
      </c>
      <c r="I187" s="35" t="s">
        <v>201</v>
      </c>
      <c r="J187" t="str">
        <f t="shared" si="15"/>
        <v>陳○涵</v>
      </c>
      <c r="K187" t="s">
        <v>1386</v>
      </c>
      <c r="L187">
        <v>46.7</v>
      </c>
      <c r="M187">
        <v>149.6</v>
      </c>
      <c r="Q187" t="str">
        <f t="shared" si="16"/>
        <v/>
      </c>
      <c r="R187" t="str">
        <f t="shared" si="17"/>
        <v/>
      </c>
    </row>
    <row r="188" spans="1:18">
      <c r="A188" t="str">
        <f>B188&amp;"-"&amp;COUNTIF($B$2:B188,B188)</f>
        <v>107女-9</v>
      </c>
      <c r="B188" t="str">
        <f t="shared" si="12"/>
        <v>107女</v>
      </c>
      <c r="C188">
        <f t="shared" si="13"/>
        <v>10722</v>
      </c>
      <c r="D188">
        <f t="shared" si="14"/>
        <v>107</v>
      </c>
      <c r="E188">
        <v>1</v>
      </c>
      <c r="F188">
        <v>7</v>
      </c>
      <c r="G188">
        <v>22</v>
      </c>
      <c r="H188">
        <v>1100235</v>
      </c>
      <c r="I188" s="35" t="s">
        <v>202</v>
      </c>
      <c r="J188" t="str">
        <f t="shared" si="15"/>
        <v>傅○熙</v>
      </c>
      <c r="K188" t="s">
        <v>1386</v>
      </c>
      <c r="L188">
        <v>45.3</v>
      </c>
      <c r="M188">
        <v>156.9</v>
      </c>
      <c r="Q188" t="str">
        <f t="shared" si="16"/>
        <v/>
      </c>
      <c r="R188" t="str">
        <f t="shared" si="17"/>
        <v/>
      </c>
    </row>
    <row r="189" spans="1:18">
      <c r="A189" t="str">
        <f>B189&amp;"-"&amp;COUNTIF($B$2:B189,B189)</f>
        <v>107女-10</v>
      </c>
      <c r="B189" t="str">
        <f t="shared" si="12"/>
        <v>107女</v>
      </c>
      <c r="C189">
        <f t="shared" si="13"/>
        <v>10723</v>
      </c>
      <c r="D189">
        <f t="shared" si="14"/>
        <v>107</v>
      </c>
      <c r="E189">
        <v>1</v>
      </c>
      <c r="F189">
        <v>7</v>
      </c>
      <c r="G189">
        <v>23</v>
      </c>
      <c r="H189">
        <v>1100236</v>
      </c>
      <c r="I189" s="35" t="s">
        <v>203</v>
      </c>
      <c r="J189" t="str">
        <f t="shared" si="15"/>
        <v>黃○瑜</v>
      </c>
      <c r="K189" t="s">
        <v>1386</v>
      </c>
      <c r="L189">
        <v>59.1</v>
      </c>
      <c r="M189">
        <v>150.69999999999999</v>
      </c>
      <c r="Q189" t="str">
        <f t="shared" si="16"/>
        <v/>
      </c>
      <c r="R189" t="str">
        <f t="shared" si="17"/>
        <v/>
      </c>
    </row>
    <row r="190" spans="1:18">
      <c r="A190" t="str">
        <f>B190&amp;"-"&amp;COUNTIF($B$2:B190,B190)</f>
        <v>107女-11</v>
      </c>
      <c r="B190" t="str">
        <f t="shared" si="12"/>
        <v>107女</v>
      </c>
      <c r="C190">
        <f t="shared" si="13"/>
        <v>10724</v>
      </c>
      <c r="D190">
        <f t="shared" si="14"/>
        <v>107</v>
      </c>
      <c r="E190">
        <v>1</v>
      </c>
      <c r="F190">
        <v>7</v>
      </c>
      <c r="G190">
        <v>24</v>
      </c>
      <c r="H190">
        <v>1100237</v>
      </c>
      <c r="I190" s="35" t="s">
        <v>204</v>
      </c>
      <c r="J190" t="str">
        <f t="shared" si="15"/>
        <v>楊○昀</v>
      </c>
      <c r="K190" t="s">
        <v>1386</v>
      </c>
      <c r="L190">
        <v>49.1</v>
      </c>
      <c r="M190">
        <v>162.1</v>
      </c>
      <c r="Q190" t="str">
        <f t="shared" si="16"/>
        <v/>
      </c>
      <c r="R190" t="str">
        <f t="shared" si="17"/>
        <v/>
      </c>
    </row>
    <row r="191" spans="1:18">
      <c r="A191" t="str">
        <f>B191&amp;"-"&amp;COUNTIF($B$2:B191,B191)</f>
        <v>107女-12</v>
      </c>
      <c r="B191" t="str">
        <f t="shared" si="12"/>
        <v>107女</v>
      </c>
      <c r="C191">
        <f t="shared" si="13"/>
        <v>10725</v>
      </c>
      <c r="D191">
        <f t="shared" si="14"/>
        <v>107</v>
      </c>
      <c r="E191">
        <v>1</v>
      </c>
      <c r="F191">
        <v>7</v>
      </c>
      <c r="G191">
        <v>25</v>
      </c>
      <c r="H191">
        <v>1100239</v>
      </c>
      <c r="I191" s="35" t="s">
        <v>205</v>
      </c>
      <c r="J191" t="str">
        <f t="shared" si="15"/>
        <v>熊○甯</v>
      </c>
      <c r="K191" t="s">
        <v>1386</v>
      </c>
      <c r="L191">
        <v>49.9</v>
      </c>
      <c r="M191">
        <v>156.30000000000001</v>
      </c>
      <c r="Q191" t="str">
        <f t="shared" si="16"/>
        <v/>
      </c>
      <c r="R191" t="str">
        <f t="shared" si="17"/>
        <v/>
      </c>
    </row>
    <row r="192" spans="1:18">
      <c r="A192" t="str">
        <f>B192&amp;"-"&amp;COUNTIF($B$2:B192,B192)</f>
        <v>107女-13</v>
      </c>
      <c r="B192" t="str">
        <f t="shared" si="12"/>
        <v>107女</v>
      </c>
      <c r="C192">
        <f t="shared" si="13"/>
        <v>10726</v>
      </c>
      <c r="D192">
        <f t="shared" si="14"/>
        <v>107</v>
      </c>
      <c r="E192">
        <v>1</v>
      </c>
      <c r="F192">
        <v>7</v>
      </c>
      <c r="G192">
        <v>26</v>
      </c>
      <c r="H192">
        <v>1100250</v>
      </c>
      <c r="I192" s="35" t="s">
        <v>206</v>
      </c>
      <c r="J192" t="str">
        <f t="shared" si="15"/>
        <v>歐○穎</v>
      </c>
      <c r="K192" t="s">
        <v>1386</v>
      </c>
      <c r="L192">
        <v>50.4</v>
      </c>
      <c r="M192">
        <v>162.9</v>
      </c>
      <c r="Q192" t="str">
        <f t="shared" si="16"/>
        <v/>
      </c>
      <c r="R192" t="str">
        <f t="shared" si="17"/>
        <v/>
      </c>
    </row>
    <row r="193" spans="1:18">
      <c r="A193" t="str">
        <f>B193&amp;"-"&amp;COUNTIF($B$2:B193,B193)</f>
        <v>107女-14</v>
      </c>
      <c r="B193" t="str">
        <f t="shared" si="12"/>
        <v>107女</v>
      </c>
      <c r="C193">
        <f t="shared" si="13"/>
        <v>10727</v>
      </c>
      <c r="D193">
        <f t="shared" si="14"/>
        <v>107</v>
      </c>
      <c r="E193">
        <v>1</v>
      </c>
      <c r="F193">
        <v>7</v>
      </c>
      <c r="G193">
        <v>27</v>
      </c>
      <c r="H193">
        <v>1100251</v>
      </c>
      <c r="I193" s="35" t="s">
        <v>207</v>
      </c>
      <c r="J193" t="str">
        <f t="shared" si="15"/>
        <v>蔡○羲</v>
      </c>
      <c r="K193" t="s">
        <v>1386</v>
      </c>
      <c r="L193">
        <v>38.4</v>
      </c>
      <c r="M193">
        <v>147.1</v>
      </c>
      <c r="Q193" t="str">
        <f t="shared" si="16"/>
        <v/>
      </c>
      <c r="R193" t="str">
        <f t="shared" si="17"/>
        <v/>
      </c>
    </row>
    <row r="194" spans="1:18">
      <c r="A194" t="str">
        <f>B194&amp;"-"&amp;COUNTIF($B$2:B194,B194)</f>
        <v>107女-15</v>
      </c>
      <c r="B194" t="str">
        <f t="shared" si="12"/>
        <v>107女</v>
      </c>
      <c r="C194">
        <f t="shared" si="13"/>
        <v>10728</v>
      </c>
      <c r="D194">
        <f t="shared" si="14"/>
        <v>107</v>
      </c>
      <c r="E194">
        <v>1</v>
      </c>
      <c r="F194">
        <v>7</v>
      </c>
      <c r="G194">
        <v>28</v>
      </c>
      <c r="H194">
        <v>1100252</v>
      </c>
      <c r="I194" s="35" t="s">
        <v>208</v>
      </c>
      <c r="J194" t="str">
        <f t="shared" si="15"/>
        <v>賴○怡</v>
      </c>
      <c r="K194" t="s">
        <v>1386</v>
      </c>
      <c r="L194">
        <v>64.8</v>
      </c>
      <c r="M194">
        <v>160.9</v>
      </c>
      <c r="Q194" t="str">
        <f t="shared" si="16"/>
        <v/>
      </c>
      <c r="R194" t="str">
        <f t="shared" si="17"/>
        <v/>
      </c>
    </row>
    <row r="195" spans="1:18">
      <c r="A195" t="str">
        <f>B195&amp;"-"&amp;COUNTIF($B$2:B195,B195)</f>
        <v>108男-1</v>
      </c>
      <c r="B195" t="str">
        <f t="shared" ref="B195:B258" si="18">D195&amp;K195</f>
        <v>108男</v>
      </c>
      <c r="C195">
        <f t="shared" ref="C195:C258" si="19">VALUE(E195&amp;IF(F195&lt;10,"0"&amp;F195,F195)&amp;IF(G195&lt;10,"0"&amp;G195,G195))</f>
        <v>10801</v>
      </c>
      <c r="D195">
        <f t="shared" ref="D195:D258" si="20">VALUE(E195&amp;IF(F195&lt;10,"0"&amp;F195,F195))</f>
        <v>108</v>
      </c>
      <c r="E195">
        <v>1</v>
      </c>
      <c r="F195">
        <v>8</v>
      </c>
      <c r="G195">
        <v>1</v>
      </c>
      <c r="H195">
        <v>1100253</v>
      </c>
      <c r="I195" s="35" t="s">
        <v>209</v>
      </c>
      <c r="J195" t="str">
        <f t="shared" ref="J195:J258" si="21">LEFT(I195,1)&amp;"○"&amp;MID(I195,3,2)</f>
        <v>尹○祥</v>
      </c>
      <c r="K195" t="s">
        <v>1385</v>
      </c>
      <c r="L195">
        <v>62.9</v>
      </c>
      <c r="M195">
        <v>149.4</v>
      </c>
      <c r="Q195" t="str">
        <f t="shared" ref="Q195:Q258" si="22">IF($L195=0,C195,"")</f>
        <v/>
      </c>
      <c r="R195" t="str">
        <f t="shared" ref="R195:R258" si="23">IF($L195=0,J195,"")</f>
        <v/>
      </c>
    </row>
    <row r="196" spans="1:18">
      <c r="A196" t="str">
        <f>B196&amp;"-"&amp;COUNTIF($B$2:B196,B196)</f>
        <v>108男-2</v>
      </c>
      <c r="B196" t="str">
        <f t="shared" si="18"/>
        <v>108男</v>
      </c>
      <c r="C196">
        <f t="shared" si="19"/>
        <v>10802</v>
      </c>
      <c r="D196">
        <f t="shared" si="20"/>
        <v>108</v>
      </c>
      <c r="E196">
        <v>1</v>
      </c>
      <c r="F196">
        <v>8</v>
      </c>
      <c r="G196">
        <v>2</v>
      </c>
      <c r="H196">
        <v>1100255</v>
      </c>
      <c r="I196" s="35" t="s">
        <v>210</v>
      </c>
      <c r="J196" t="str">
        <f t="shared" si="21"/>
        <v>田○右</v>
      </c>
      <c r="K196" t="s">
        <v>1385</v>
      </c>
      <c r="L196">
        <v>51.8</v>
      </c>
      <c r="M196">
        <v>170.6</v>
      </c>
      <c r="Q196" t="str">
        <f t="shared" si="22"/>
        <v/>
      </c>
      <c r="R196" t="str">
        <f t="shared" si="23"/>
        <v/>
      </c>
    </row>
    <row r="197" spans="1:18">
      <c r="A197" t="str">
        <f>B197&amp;"-"&amp;COUNTIF($B$2:B197,B197)</f>
        <v>108男-3</v>
      </c>
      <c r="B197" t="str">
        <f t="shared" si="18"/>
        <v>108男</v>
      </c>
      <c r="C197">
        <f t="shared" si="19"/>
        <v>10803</v>
      </c>
      <c r="D197">
        <f t="shared" si="20"/>
        <v>108</v>
      </c>
      <c r="E197">
        <v>1</v>
      </c>
      <c r="F197">
        <v>8</v>
      </c>
      <c r="G197">
        <v>3</v>
      </c>
      <c r="H197">
        <v>1100256</v>
      </c>
      <c r="I197" s="35" t="s">
        <v>211</v>
      </c>
      <c r="J197" t="str">
        <f t="shared" si="21"/>
        <v>洪○祺</v>
      </c>
      <c r="K197" t="s">
        <v>1385</v>
      </c>
      <c r="L197">
        <v>46.7</v>
      </c>
      <c r="M197">
        <v>159.69999999999999</v>
      </c>
      <c r="Q197" t="str">
        <f t="shared" si="22"/>
        <v/>
      </c>
      <c r="R197" t="str">
        <f t="shared" si="23"/>
        <v/>
      </c>
    </row>
    <row r="198" spans="1:18">
      <c r="A198" t="str">
        <f>B198&amp;"-"&amp;COUNTIF($B$2:B198,B198)</f>
        <v>108男-4</v>
      </c>
      <c r="B198" t="str">
        <f t="shared" si="18"/>
        <v>108男</v>
      </c>
      <c r="C198">
        <f t="shared" si="19"/>
        <v>10804</v>
      </c>
      <c r="D198">
        <f t="shared" si="20"/>
        <v>108</v>
      </c>
      <c r="E198">
        <v>1</v>
      </c>
      <c r="F198">
        <v>8</v>
      </c>
      <c r="G198">
        <v>4</v>
      </c>
      <c r="H198">
        <v>1100257</v>
      </c>
      <c r="I198" s="35" t="s">
        <v>212</v>
      </c>
      <c r="J198" t="str">
        <f t="shared" si="21"/>
        <v>胡○瑒</v>
      </c>
      <c r="K198" t="s">
        <v>1385</v>
      </c>
      <c r="L198">
        <v>56.2</v>
      </c>
      <c r="M198">
        <v>165</v>
      </c>
      <c r="Q198" t="str">
        <f t="shared" si="22"/>
        <v/>
      </c>
      <c r="R198" t="str">
        <f t="shared" si="23"/>
        <v/>
      </c>
    </row>
    <row r="199" spans="1:18">
      <c r="A199" t="str">
        <f>B199&amp;"-"&amp;COUNTIF($B$2:B199,B199)</f>
        <v>108男-5</v>
      </c>
      <c r="B199" t="str">
        <f t="shared" si="18"/>
        <v>108男</v>
      </c>
      <c r="C199">
        <f t="shared" si="19"/>
        <v>10805</v>
      </c>
      <c r="D199">
        <f t="shared" si="20"/>
        <v>108</v>
      </c>
      <c r="E199">
        <v>1</v>
      </c>
      <c r="F199">
        <v>8</v>
      </c>
      <c r="G199">
        <v>5</v>
      </c>
      <c r="H199">
        <v>1100258</v>
      </c>
      <c r="I199" s="35" t="s">
        <v>213</v>
      </c>
      <c r="J199" t="str">
        <f t="shared" si="21"/>
        <v>徐○承</v>
      </c>
      <c r="K199" t="s">
        <v>1385</v>
      </c>
      <c r="L199">
        <v>93.6</v>
      </c>
      <c r="M199">
        <v>168.3</v>
      </c>
      <c r="Q199" t="str">
        <f t="shared" si="22"/>
        <v/>
      </c>
      <c r="R199" t="str">
        <f t="shared" si="23"/>
        <v/>
      </c>
    </row>
    <row r="200" spans="1:18">
      <c r="A200" t="str">
        <f>B200&amp;"-"&amp;COUNTIF($B$2:B200,B200)</f>
        <v>108男-6</v>
      </c>
      <c r="B200" t="str">
        <f t="shared" si="18"/>
        <v>108男</v>
      </c>
      <c r="C200">
        <f t="shared" si="19"/>
        <v>10806</v>
      </c>
      <c r="D200">
        <f t="shared" si="20"/>
        <v>108</v>
      </c>
      <c r="E200">
        <v>1</v>
      </c>
      <c r="F200">
        <v>8</v>
      </c>
      <c r="G200">
        <v>6</v>
      </c>
      <c r="H200">
        <v>1100259</v>
      </c>
      <c r="I200" s="35" t="s">
        <v>214</v>
      </c>
      <c r="J200" t="str">
        <f t="shared" si="21"/>
        <v>崔○昌</v>
      </c>
      <c r="K200" t="s">
        <v>1385</v>
      </c>
      <c r="L200">
        <v>61.9</v>
      </c>
      <c r="M200">
        <v>157.6</v>
      </c>
      <c r="Q200" t="str">
        <f t="shared" si="22"/>
        <v/>
      </c>
      <c r="R200" t="str">
        <f t="shared" si="23"/>
        <v/>
      </c>
    </row>
    <row r="201" spans="1:18">
      <c r="A201" t="str">
        <f>B201&amp;"-"&amp;COUNTIF($B$2:B201,B201)</f>
        <v>108男-7</v>
      </c>
      <c r="B201" t="str">
        <f t="shared" si="18"/>
        <v>108男</v>
      </c>
      <c r="C201">
        <f t="shared" si="19"/>
        <v>10807</v>
      </c>
      <c r="D201">
        <f t="shared" si="20"/>
        <v>108</v>
      </c>
      <c r="E201">
        <v>1</v>
      </c>
      <c r="F201">
        <v>8</v>
      </c>
      <c r="G201">
        <v>7</v>
      </c>
      <c r="H201">
        <v>1100260</v>
      </c>
      <c r="I201" s="35" t="s">
        <v>215</v>
      </c>
      <c r="J201" t="str">
        <f t="shared" si="21"/>
        <v>陳○俞</v>
      </c>
      <c r="K201" t="s">
        <v>1385</v>
      </c>
      <c r="L201">
        <v>91.2</v>
      </c>
      <c r="M201">
        <v>172.7</v>
      </c>
      <c r="Q201" t="str">
        <f t="shared" si="22"/>
        <v/>
      </c>
      <c r="R201" t="str">
        <f t="shared" si="23"/>
        <v/>
      </c>
    </row>
    <row r="202" spans="1:18">
      <c r="A202" t="str">
        <f>B202&amp;"-"&amp;COUNTIF($B$2:B202,B202)</f>
        <v>108男-8</v>
      </c>
      <c r="B202" t="str">
        <f t="shared" si="18"/>
        <v>108男</v>
      </c>
      <c r="C202">
        <f t="shared" si="19"/>
        <v>10808</v>
      </c>
      <c r="D202">
        <f t="shared" si="20"/>
        <v>108</v>
      </c>
      <c r="E202">
        <v>1</v>
      </c>
      <c r="F202">
        <v>8</v>
      </c>
      <c r="G202">
        <v>8</v>
      </c>
      <c r="H202">
        <v>1100261</v>
      </c>
      <c r="I202" s="35" t="s">
        <v>216</v>
      </c>
      <c r="J202" t="str">
        <f t="shared" si="21"/>
        <v>傅○勛</v>
      </c>
      <c r="K202" t="s">
        <v>1385</v>
      </c>
      <c r="L202">
        <v>45.4</v>
      </c>
      <c r="M202">
        <v>154.9</v>
      </c>
      <c r="Q202" t="str">
        <f t="shared" si="22"/>
        <v/>
      </c>
      <c r="R202" t="str">
        <f t="shared" si="23"/>
        <v/>
      </c>
    </row>
    <row r="203" spans="1:18">
      <c r="A203" t="str">
        <f>B203&amp;"-"&amp;COUNTIF($B$2:B203,B203)</f>
        <v>108男-9</v>
      </c>
      <c r="B203" t="str">
        <f t="shared" si="18"/>
        <v>108男</v>
      </c>
      <c r="C203">
        <f t="shared" si="19"/>
        <v>10809</v>
      </c>
      <c r="D203">
        <f t="shared" si="20"/>
        <v>108</v>
      </c>
      <c r="E203">
        <v>1</v>
      </c>
      <c r="F203">
        <v>8</v>
      </c>
      <c r="G203">
        <v>9</v>
      </c>
      <c r="H203">
        <v>1100262</v>
      </c>
      <c r="I203" s="35" t="s">
        <v>217</v>
      </c>
      <c r="J203" t="str">
        <f t="shared" si="21"/>
        <v>楊○龍</v>
      </c>
      <c r="K203" t="s">
        <v>1385</v>
      </c>
      <c r="L203">
        <v>51.7</v>
      </c>
      <c r="M203">
        <v>152.4</v>
      </c>
      <c r="Q203" t="str">
        <f t="shared" si="22"/>
        <v/>
      </c>
      <c r="R203" t="str">
        <f t="shared" si="23"/>
        <v/>
      </c>
    </row>
    <row r="204" spans="1:18">
      <c r="A204" t="str">
        <f>B204&amp;"-"&amp;COUNTIF($B$2:B204,B204)</f>
        <v>108男-10</v>
      </c>
      <c r="B204" t="str">
        <f t="shared" si="18"/>
        <v>108男</v>
      </c>
      <c r="C204">
        <f t="shared" si="19"/>
        <v>10810</v>
      </c>
      <c r="D204">
        <f t="shared" si="20"/>
        <v>108</v>
      </c>
      <c r="E204">
        <v>1</v>
      </c>
      <c r="F204">
        <v>8</v>
      </c>
      <c r="G204">
        <v>10</v>
      </c>
      <c r="H204">
        <v>1100263</v>
      </c>
      <c r="I204" s="35" t="s">
        <v>218</v>
      </c>
      <c r="J204" t="str">
        <f t="shared" si="21"/>
        <v>楊○逸</v>
      </c>
      <c r="K204" t="s">
        <v>1385</v>
      </c>
      <c r="L204">
        <v>58.2</v>
      </c>
      <c r="M204">
        <v>147.9</v>
      </c>
      <c r="Q204" t="str">
        <f t="shared" si="22"/>
        <v/>
      </c>
      <c r="R204" t="str">
        <f t="shared" si="23"/>
        <v/>
      </c>
    </row>
    <row r="205" spans="1:18">
      <c r="A205" t="str">
        <f>B205&amp;"-"&amp;COUNTIF($B$2:B205,B205)</f>
        <v>108男-11</v>
      </c>
      <c r="B205" t="str">
        <f t="shared" si="18"/>
        <v>108男</v>
      </c>
      <c r="C205">
        <f t="shared" si="19"/>
        <v>10811</v>
      </c>
      <c r="D205">
        <f t="shared" si="20"/>
        <v>108</v>
      </c>
      <c r="E205">
        <v>1</v>
      </c>
      <c r="F205">
        <v>8</v>
      </c>
      <c r="G205">
        <v>11</v>
      </c>
      <c r="H205">
        <v>1100265</v>
      </c>
      <c r="I205" s="35" t="s">
        <v>219</v>
      </c>
      <c r="J205" t="str">
        <f t="shared" si="21"/>
        <v>葉○帷</v>
      </c>
      <c r="K205" t="s">
        <v>1385</v>
      </c>
      <c r="L205">
        <v>45.8</v>
      </c>
      <c r="M205">
        <v>148.30000000000001</v>
      </c>
      <c r="Q205" t="str">
        <f t="shared" si="22"/>
        <v/>
      </c>
      <c r="R205" t="str">
        <f t="shared" si="23"/>
        <v/>
      </c>
    </row>
    <row r="206" spans="1:18">
      <c r="A206" t="str">
        <f>B206&amp;"-"&amp;COUNTIF($B$2:B206,B206)</f>
        <v>108男-12</v>
      </c>
      <c r="B206" t="str">
        <f t="shared" si="18"/>
        <v>108男</v>
      </c>
      <c r="C206">
        <f t="shared" si="19"/>
        <v>10812</v>
      </c>
      <c r="D206">
        <f t="shared" si="20"/>
        <v>108</v>
      </c>
      <c r="E206">
        <v>1</v>
      </c>
      <c r="F206">
        <v>8</v>
      </c>
      <c r="G206">
        <v>12</v>
      </c>
      <c r="H206">
        <v>1100266</v>
      </c>
      <c r="I206" s="35" t="s">
        <v>220</v>
      </c>
      <c r="J206" t="str">
        <f t="shared" si="21"/>
        <v>賴○宇</v>
      </c>
      <c r="K206" t="s">
        <v>1385</v>
      </c>
      <c r="L206">
        <v>43.2</v>
      </c>
      <c r="M206">
        <v>166.4</v>
      </c>
      <c r="Q206" t="str">
        <f t="shared" si="22"/>
        <v/>
      </c>
      <c r="R206" t="str">
        <f t="shared" si="23"/>
        <v/>
      </c>
    </row>
    <row r="207" spans="1:18">
      <c r="A207" t="str">
        <f>B207&amp;"-"&amp;COUNTIF($B$2:B207,B207)</f>
        <v>108男-13</v>
      </c>
      <c r="B207" t="str">
        <f t="shared" si="18"/>
        <v>108男</v>
      </c>
      <c r="C207">
        <f t="shared" si="19"/>
        <v>10813</v>
      </c>
      <c r="D207">
        <f t="shared" si="20"/>
        <v>108</v>
      </c>
      <c r="E207">
        <v>1</v>
      </c>
      <c r="F207">
        <v>8</v>
      </c>
      <c r="G207">
        <v>13</v>
      </c>
      <c r="H207">
        <v>1100267</v>
      </c>
      <c r="I207" s="35" t="s">
        <v>221</v>
      </c>
      <c r="J207" t="str">
        <f t="shared" si="21"/>
        <v>謝○翰</v>
      </c>
      <c r="K207" t="s">
        <v>1385</v>
      </c>
      <c r="L207">
        <v>42.1</v>
      </c>
      <c r="M207">
        <v>159.19999999999999</v>
      </c>
      <c r="Q207" t="str">
        <f t="shared" si="22"/>
        <v/>
      </c>
      <c r="R207" t="str">
        <f t="shared" si="23"/>
        <v/>
      </c>
    </row>
    <row r="208" spans="1:18">
      <c r="A208" t="str">
        <f>B208&amp;"-"&amp;COUNTIF($B$2:B208,B208)</f>
        <v>108男-14</v>
      </c>
      <c r="B208" t="str">
        <f t="shared" si="18"/>
        <v>108男</v>
      </c>
      <c r="C208">
        <f t="shared" si="19"/>
        <v>10814</v>
      </c>
      <c r="D208">
        <f t="shared" si="20"/>
        <v>108</v>
      </c>
      <c r="E208">
        <v>1</v>
      </c>
      <c r="F208">
        <v>8</v>
      </c>
      <c r="G208">
        <v>14</v>
      </c>
      <c r="H208">
        <v>1100268</v>
      </c>
      <c r="I208" s="35" t="s">
        <v>222</v>
      </c>
      <c r="J208" t="str">
        <f t="shared" si="21"/>
        <v>蘇○鋐</v>
      </c>
      <c r="K208" t="s">
        <v>1385</v>
      </c>
      <c r="L208">
        <v>85.3</v>
      </c>
      <c r="M208">
        <v>171.1</v>
      </c>
      <c r="Q208" t="str">
        <f t="shared" si="22"/>
        <v/>
      </c>
      <c r="R208" t="str">
        <f t="shared" si="23"/>
        <v/>
      </c>
    </row>
    <row r="209" spans="1:18">
      <c r="A209" t="str">
        <f>B209&amp;"-"&amp;COUNTIF($B$2:B209,B209)</f>
        <v>108女-1</v>
      </c>
      <c r="B209" t="str">
        <f t="shared" si="18"/>
        <v>108女</v>
      </c>
      <c r="C209">
        <f t="shared" si="19"/>
        <v>10815</v>
      </c>
      <c r="D209">
        <f t="shared" si="20"/>
        <v>108</v>
      </c>
      <c r="E209">
        <v>1</v>
      </c>
      <c r="F209">
        <v>8</v>
      </c>
      <c r="G209">
        <v>15</v>
      </c>
      <c r="H209">
        <v>1100269</v>
      </c>
      <c r="I209" s="35" t="s">
        <v>223</v>
      </c>
      <c r="J209" t="str">
        <f t="shared" si="21"/>
        <v>王○茹</v>
      </c>
      <c r="K209" t="s">
        <v>1386</v>
      </c>
      <c r="L209">
        <v>40.9</v>
      </c>
      <c r="M209">
        <v>152.80000000000001</v>
      </c>
      <c r="Q209" t="str">
        <f t="shared" si="22"/>
        <v/>
      </c>
      <c r="R209" t="str">
        <f t="shared" si="23"/>
        <v/>
      </c>
    </row>
    <row r="210" spans="1:18">
      <c r="A210" t="str">
        <f>B210&amp;"-"&amp;COUNTIF($B$2:B210,B210)</f>
        <v>108女-2</v>
      </c>
      <c r="B210" t="str">
        <f t="shared" si="18"/>
        <v>108女</v>
      </c>
      <c r="C210">
        <f t="shared" si="19"/>
        <v>10816</v>
      </c>
      <c r="D210">
        <f t="shared" si="20"/>
        <v>108</v>
      </c>
      <c r="E210">
        <v>1</v>
      </c>
      <c r="F210">
        <v>8</v>
      </c>
      <c r="G210">
        <v>16</v>
      </c>
      <c r="H210">
        <v>1100270</v>
      </c>
      <c r="I210" s="35" t="s">
        <v>224</v>
      </c>
      <c r="J210" t="str">
        <f t="shared" si="21"/>
        <v>吳○亭</v>
      </c>
      <c r="K210" t="s">
        <v>1386</v>
      </c>
      <c r="L210">
        <v>46.8</v>
      </c>
      <c r="M210">
        <v>152.4</v>
      </c>
      <c r="Q210" t="str">
        <f t="shared" si="22"/>
        <v/>
      </c>
      <c r="R210" t="str">
        <f t="shared" si="23"/>
        <v/>
      </c>
    </row>
    <row r="211" spans="1:18">
      <c r="A211" t="str">
        <f>B211&amp;"-"&amp;COUNTIF($B$2:B211,B211)</f>
        <v>108女-3</v>
      </c>
      <c r="B211" t="str">
        <f t="shared" si="18"/>
        <v>108女</v>
      </c>
      <c r="C211">
        <f t="shared" si="19"/>
        <v>10817</v>
      </c>
      <c r="D211">
        <f t="shared" si="20"/>
        <v>108</v>
      </c>
      <c r="E211">
        <v>1</v>
      </c>
      <c r="F211">
        <v>8</v>
      </c>
      <c r="G211">
        <v>17</v>
      </c>
      <c r="H211">
        <v>1100271</v>
      </c>
      <c r="I211" s="35" t="s">
        <v>225</v>
      </c>
      <c r="J211" t="str">
        <f t="shared" si="21"/>
        <v>林○洳</v>
      </c>
      <c r="K211" t="s">
        <v>1386</v>
      </c>
      <c r="L211">
        <v>81.900000000000006</v>
      </c>
      <c r="M211">
        <v>160.30000000000001</v>
      </c>
      <c r="Q211" t="str">
        <f t="shared" si="22"/>
        <v/>
      </c>
      <c r="R211" t="str">
        <f t="shared" si="23"/>
        <v/>
      </c>
    </row>
    <row r="212" spans="1:18">
      <c r="A212" t="str">
        <f>B212&amp;"-"&amp;COUNTIF($B$2:B212,B212)</f>
        <v>108女-4</v>
      </c>
      <c r="B212" t="str">
        <f t="shared" si="18"/>
        <v>108女</v>
      </c>
      <c r="C212">
        <f t="shared" si="19"/>
        <v>10818</v>
      </c>
      <c r="D212">
        <f t="shared" si="20"/>
        <v>108</v>
      </c>
      <c r="E212">
        <v>1</v>
      </c>
      <c r="F212">
        <v>8</v>
      </c>
      <c r="G212">
        <v>18</v>
      </c>
      <c r="H212">
        <v>1100272</v>
      </c>
      <c r="I212" s="35" t="s">
        <v>226</v>
      </c>
      <c r="J212" t="str">
        <f t="shared" si="21"/>
        <v>林○家</v>
      </c>
      <c r="K212" t="s">
        <v>1386</v>
      </c>
      <c r="L212">
        <v>59.2</v>
      </c>
      <c r="M212">
        <v>144.9</v>
      </c>
      <c r="Q212" t="str">
        <f t="shared" si="22"/>
        <v/>
      </c>
      <c r="R212" t="str">
        <f t="shared" si="23"/>
        <v/>
      </c>
    </row>
    <row r="213" spans="1:18">
      <c r="A213" t="str">
        <f>B213&amp;"-"&amp;COUNTIF($B$2:B213,B213)</f>
        <v>108女-5</v>
      </c>
      <c r="B213" t="str">
        <f t="shared" si="18"/>
        <v>108女</v>
      </c>
      <c r="C213">
        <f t="shared" si="19"/>
        <v>10819</v>
      </c>
      <c r="D213">
        <f t="shared" si="20"/>
        <v>108</v>
      </c>
      <c r="E213">
        <v>1</v>
      </c>
      <c r="F213">
        <v>8</v>
      </c>
      <c r="G213">
        <v>19</v>
      </c>
      <c r="H213">
        <v>1100273</v>
      </c>
      <c r="I213" s="35" t="s">
        <v>227</v>
      </c>
      <c r="J213" t="str">
        <f t="shared" si="21"/>
        <v>柳○涵</v>
      </c>
      <c r="K213" t="s">
        <v>1386</v>
      </c>
      <c r="L213">
        <v>48.8</v>
      </c>
      <c r="M213">
        <v>143.80000000000001</v>
      </c>
      <c r="Q213" t="str">
        <f t="shared" si="22"/>
        <v/>
      </c>
      <c r="R213" t="str">
        <f t="shared" si="23"/>
        <v/>
      </c>
    </row>
    <row r="214" spans="1:18">
      <c r="A214" t="str">
        <f>B214&amp;"-"&amp;COUNTIF($B$2:B214,B214)</f>
        <v>108女-6</v>
      </c>
      <c r="B214" t="str">
        <f t="shared" si="18"/>
        <v>108女</v>
      </c>
      <c r="C214">
        <f t="shared" si="19"/>
        <v>10820</v>
      </c>
      <c r="D214">
        <f t="shared" si="20"/>
        <v>108</v>
      </c>
      <c r="E214">
        <v>1</v>
      </c>
      <c r="F214">
        <v>8</v>
      </c>
      <c r="G214">
        <v>20</v>
      </c>
      <c r="H214">
        <v>1100275</v>
      </c>
      <c r="I214" s="35" t="s">
        <v>228</v>
      </c>
      <c r="J214" t="str">
        <f t="shared" si="21"/>
        <v>紀○昀</v>
      </c>
      <c r="K214" t="s">
        <v>1386</v>
      </c>
      <c r="L214">
        <v>51.7</v>
      </c>
      <c r="M214">
        <v>157.4</v>
      </c>
      <c r="Q214" t="str">
        <f t="shared" si="22"/>
        <v/>
      </c>
      <c r="R214" t="str">
        <f t="shared" si="23"/>
        <v/>
      </c>
    </row>
    <row r="215" spans="1:18">
      <c r="A215" t="str">
        <f>B215&amp;"-"&amp;COUNTIF($B$2:B215,B215)</f>
        <v>108女-7</v>
      </c>
      <c r="B215" t="str">
        <f t="shared" si="18"/>
        <v>108女</v>
      </c>
      <c r="C215">
        <f t="shared" si="19"/>
        <v>10821</v>
      </c>
      <c r="D215">
        <f t="shared" si="20"/>
        <v>108</v>
      </c>
      <c r="E215">
        <v>1</v>
      </c>
      <c r="F215">
        <v>8</v>
      </c>
      <c r="G215">
        <v>21</v>
      </c>
      <c r="H215">
        <v>1100276</v>
      </c>
      <c r="I215" s="35" t="s">
        <v>229</v>
      </c>
      <c r="J215" t="str">
        <f t="shared" si="21"/>
        <v>張○恩</v>
      </c>
      <c r="K215" t="s">
        <v>1386</v>
      </c>
      <c r="L215">
        <v>33.9</v>
      </c>
      <c r="M215">
        <v>143.4</v>
      </c>
      <c r="Q215" t="str">
        <f t="shared" si="22"/>
        <v/>
      </c>
      <c r="R215" t="str">
        <f t="shared" si="23"/>
        <v/>
      </c>
    </row>
    <row r="216" spans="1:18">
      <c r="A216" t="str">
        <f>B216&amp;"-"&amp;COUNTIF($B$2:B216,B216)</f>
        <v>108女-8</v>
      </c>
      <c r="B216" t="str">
        <f t="shared" si="18"/>
        <v>108女</v>
      </c>
      <c r="C216">
        <f t="shared" si="19"/>
        <v>10822</v>
      </c>
      <c r="D216">
        <f t="shared" si="20"/>
        <v>108</v>
      </c>
      <c r="E216">
        <v>1</v>
      </c>
      <c r="F216">
        <v>8</v>
      </c>
      <c r="G216">
        <v>22</v>
      </c>
      <c r="H216">
        <v>1100277</v>
      </c>
      <c r="I216" s="35" t="s">
        <v>230</v>
      </c>
      <c r="J216" t="str">
        <f t="shared" si="21"/>
        <v>張○語</v>
      </c>
      <c r="K216" t="s">
        <v>1386</v>
      </c>
      <c r="L216">
        <v>34.6</v>
      </c>
      <c r="M216">
        <v>145.1</v>
      </c>
      <c r="Q216" t="str">
        <f t="shared" si="22"/>
        <v/>
      </c>
      <c r="R216" t="str">
        <f t="shared" si="23"/>
        <v/>
      </c>
    </row>
    <row r="217" spans="1:18">
      <c r="A217" t="str">
        <f>B217&amp;"-"&amp;COUNTIF($B$2:B217,B217)</f>
        <v>108女-9</v>
      </c>
      <c r="B217" t="str">
        <f t="shared" si="18"/>
        <v>108女</v>
      </c>
      <c r="C217">
        <f t="shared" si="19"/>
        <v>10823</v>
      </c>
      <c r="D217">
        <f t="shared" si="20"/>
        <v>108</v>
      </c>
      <c r="E217">
        <v>1</v>
      </c>
      <c r="F217">
        <v>8</v>
      </c>
      <c r="G217">
        <v>23</v>
      </c>
      <c r="H217">
        <v>1100279</v>
      </c>
      <c r="I217" s="35" t="s">
        <v>231</v>
      </c>
      <c r="J217" t="str">
        <f t="shared" si="21"/>
        <v>陳○萱</v>
      </c>
      <c r="K217" t="s">
        <v>1386</v>
      </c>
      <c r="L217">
        <v>50.8</v>
      </c>
      <c r="M217">
        <v>160.5</v>
      </c>
      <c r="Q217" t="str">
        <f t="shared" si="22"/>
        <v/>
      </c>
      <c r="R217" t="str">
        <f t="shared" si="23"/>
        <v/>
      </c>
    </row>
    <row r="218" spans="1:18">
      <c r="A218" t="str">
        <f>B218&amp;"-"&amp;COUNTIF($B$2:B218,B218)</f>
        <v>108女-10</v>
      </c>
      <c r="B218" t="str">
        <f t="shared" si="18"/>
        <v>108女</v>
      </c>
      <c r="C218">
        <f t="shared" si="19"/>
        <v>10824</v>
      </c>
      <c r="D218">
        <f t="shared" si="20"/>
        <v>108</v>
      </c>
      <c r="E218">
        <v>1</v>
      </c>
      <c r="F218">
        <v>8</v>
      </c>
      <c r="G218">
        <v>24</v>
      </c>
      <c r="H218">
        <v>1100280</v>
      </c>
      <c r="I218" s="35" t="s">
        <v>232</v>
      </c>
      <c r="J218" t="str">
        <f t="shared" si="21"/>
        <v>葉○均</v>
      </c>
      <c r="K218" t="s">
        <v>1386</v>
      </c>
      <c r="L218">
        <v>36.200000000000003</v>
      </c>
      <c r="M218">
        <v>152.69999999999999</v>
      </c>
      <c r="Q218" t="str">
        <f t="shared" si="22"/>
        <v/>
      </c>
      <c r="R218" t="str">
        <f t="shared" si="23"/>
        <v/>
      </c>
    </row>
    <row r="219" spans="1:18">
      <c r="A219" t="str">
        <f>B219&amp;"-"&amp;COUNTIF($B$2:B219,B219)</f>
        <v>108女-11</v>
      </c>
      <c r="B219" t="str">
        <f t="shared" si="18"/>
        <v>108女</v>
      </c>
      <c r="C219">
        <f t="shared" si="19"/>
        <v>10825</v>
      </c>
      <c r="D219">
        <f t="shared" si="20"/>
        <v>108</v>
      </c>
      <c r="E219">
        <v>1</v>
      </c>
      <c r="F219">
        <v>8</v>
      </c>
      <c r="G219">
        <v>25</v>
      </c>
      <c r="H219">
        <v>1100281</v>
      </c>
      <c r="I219" s="35" t="s">
        <v>233</v>
      </c>
      <c r="J219" t="str">
        <f t="shared" si="21"/>
        <v>劉○萱</v>
      </c>
      <c r="K219" t="s">
        <v>1386</v>
      </c>
      <c r="L219">
        <v>35.299999999999997</v>
      </c>
      <c r="M219">
        <v>152.6</v>
      </c>
      <c r="Q219" t="str">
        <f t="shared" si="22"/>
        <v/>
      </c>
      <c r="R219" t="str">
        <f t="shared" si="23"/>
        <v/>
      </c>
    </row>
    <row r="220" spans="1:18">
      <c r="A220" t="str">
        <f>B220&amp;"-"&amp;COUNTIF($B$2:B220,B220)</f>
        <v>108女-12</v>
      </c>
      <c r="B220" t="str">
        <f t="shared" si="18"/>
        <v>108女</v>
      </c>
      <c r="C220">
        <f t="shared" si="19"/>
        <v>10826</v>
      </c>
      <c r="D220">
        <f t="shared" si="20"/>
        <v>108</v>
      </c>
      <c r="E220">
        <v>1</v>
      </c>
      <c r="F220">
        <v>8</v>
      </c>
      <c r="G220">
        <v>26</v>
      </c>
      <c r="H220">
        <v>1100282</v>
      </c>
      <c r="I220" s="35" t="s">
        <v>234</v>
      </c>
      <c r="J220" t="str">
        <f t="shared" si="21"/>
        <v>謝○媛</v>
      </c>
      <c r="K220" t="s">
        <v>1386</v>
      </c>
      <c r="L220">
        <v>30.6</v>
      </c>
      <c r="M220">
        <v>141.9</v>
      </c>
      <c r="Q220" t="str">
        <f t="shared" si="22"/>
        <v/>
      </c>
      <c r="R220" t="str">
        <f t="shared" si="23"/>
        <v/>
      </c>
    </row>
    <row r="221" spans="1:18">
      <c r="A221" t="str">
        <f>B221&amp;"-"&amp;COUNTIF($B$2:B221,B221)</f>
        <v>108女-13</v>
      </c>
      <c r="B221" t="str">
        <f t="shared" si="18"/>
        <v>108女</v>
      </c>
      <c r="C221">
        <f t="shared" si="19"/>
        <v>10827</v>
      </c>
      <c r="D221">
        <f t="shared" si="20"/>
        <v>108</v>
      </c>
      <c r="E221">
        <v>1</v>
      </c>
      <c r="F221">
        <v>8</v>
      </c>
      <c r="G221">
        <v>27</v>
      </c>
      <c r="H221">
        <v>1100283</v>
      </c>
      <c r="I221" s="35" t="s">
        <v>235</v>
      </c>
      <c r="J221" t="str">
        <f t="shared" si="21"/>
        <v>嚴○慧</v>
      </c>
      <c r="K221" t="s">
        <v>1386</v>
      </c>
      <c r="L221">
        <v>62.7</v>
      </c>
      <c r="M221">
        <v>167.8</v>
      </c>
      <c r="Q221" t="str">
        <f t="shared" si="22"/>
        <v/>
      </c>
      <c r="R221" t="str">
        <f t="shared" si="23"/>
        <v/>
      </c>
    </row>
    <row r="222" spans="1:18">
      <c r="A222" t="str">
        <f>B222&amp;"-"&amp;COUNTIF($B$2:B222,B222)</f>
        <v>109男-1</v>
      </c>
      <c r="B222" t="str">
        <f t="shared" si="18"/>
        <v>109男</v>
      </c>
      <c r="C222">
        <f t="shared" si="19"/>
        <v>10901</v>
      </c>
      <c r="D222">
        <f t="shared" si="20"/>
        <v>109</v>
      </c>
      <c r="E222">
        <v>1</v>
      </c>
      <c r="F222">
        <v>9</v>
      </c>
      <c r="G222">
        <v>1</v>
      </c>
      <c r="H222">
        <v>1100285</v>
      </c>
      <c r="I222" s="35" t="s">
        <v>236</v>
      </c>
      <c r="J222" t="str">
        <f t="shared" si="21"/>
        <v>吳○杰</v>
      </c>
      <c r="K222" t="s">
        <v>1385</v>
      </c>
      <c r="L222">
        <v>40.9</v>
      </c>
      <c r="M222">
        <v>148</v>
      </c>
      <c r="Q222" t="str">
        <f t="shared" si="22"/>
        <v/>
      </c>
      <c r="R222" t="str">
        <f t="shared" si="23"/>
        <v/>
      </c>
    </row>
    <row r="223" spans="1:18">
      <c r="A223" t="str">
        <f>B223&amp;"-"&amp;COUNTIF($B$2:B223,B223)</f>
        <v>109男-2</v>
      </c>
      <c r="B223" t="str">
        <f t="shared" si="18"/>
        <v>109男</v>
      </c>
      <c r="C223">
        <f t="shared" si="19"/>
        <v>10902</v>
      </c>
      <c r="D223">
        <f t="shared" si="20"/>
        <v>109</v>
      </c>
      <c r="E223">
        <v>1</v>
      </c>
      <c r="F223">
        <v>9</v>
      </c>
      <c r="G223">
        <v>2</v>
      </c>
      <c r="H223">
        <v>1100286</v>
      </c>
      <c r="I223" s="35" t="s">
        <v>237</v>
      </c>
      <c r="J223" t="str">
        <f t="shared" si="21"/>
        <v>吳○汎</v>
      </c>
      <c r="K223" t="s">
        <v>1385</v>
      </c>
      <c r="L223">
        <v>63.3</v>
      </c>
      <c r="M223">
        <v>158.30000000000001</v>
      </c>
      <c r="Q223" t="str">
        <f t="shared" si="22"/>
        <v/>
      </c>
      <c r="R223" t="str">
        <f t="shared" si="23"/>
        <v/>
      </c>
    </row>
    <row r="224" spans="1:18">
      <c r="A224" t="str">
        <f>B224&amp;"-"&amp;COUNTIF($B$2:B224,B224)</f>
        <v>109男-3</v>
      </c>
      <c r="B224" t="str">
        <f t="shared" si="18"/>
        <v>109男</v>
      </c>
      <c r="C224">
        <f t="shared" si="19"/>
        <v>10903</v>
      </c>
      <c r="D224">
        <f t="shared" si="20"/>
        <v>109</v>
      </c>
      <c r="E224">
        <v>1</v>
      </c>
      <c r="F224">
        <v>9</v>
      </c>
      <c r="G224">
        <v>3</v>
      </c>
      <c r="H224">
        <v>1100288</v>
      </c>
      <c r="I224" s="35" t="s">
        <v>238</v>
      </c>
      <c r="J224" t="str">
        <f t="shared" si="21"/>
        <v>李○辰</v>
      </c>
      <c r="K224" t="s">
        <v>1385</v>
      </c>
      <c r="L224">
        <v>60</v>
      </c>
      <c r="M224">
        <v>161.1</v>
      </c>
      <c r="Q224" t="str">
        <f t="shared" si="22"/>
        <v/>
      </c>
      <c r="R224" t="str">
        <f t="shared" si="23"/>
        <v/>
      </c>
    </row>
    <row r="225" spans="1:18">
      <c r="A225" t="str">
        <f>B225&amp;"-"&amp;COUNTIF($B$2:B225,B225)</f>
        <v>109男-4</v>
      </c>
      <c r="B225" t="str">
        <f t="shared" si="18"/>
        <v>109男</v>
      </c>
      <c r="C225">
        <f t="shared" si="19"/>
        <v>10904</v>
      </c>
      <c r="D225">
        <f t="shared" si="20"/>
        <v>109</v>
      </c>
      <c r="E225">
        <v>1</v>
      </c>
      <c r="F225">
        <v>9</v>
      </c>
      <c r="G225">
        <v>4</v>
      </c>
      <c r="H225">
        <v>1100289</v>
      </c>
      <c r="I225" s="35" t="s">
        <v>239</v>
      </c>
      <c r="J225" t="str">
        <f t="shared" si="21"/>
        <v>沈○成</v>
      </c>
      <c r="K225" t="s">
        <v>1385</v>
      </c>
      <c r="L225">
        <v>56.7</v>
      </c>
      <c r="M225">
        <v>175.5</v>
      </c>
      <c r="Q225" t="str">
        <f t="shared" si="22"/>
        <v/>
      </c>
      <c r="R225" t="str">
        <f t="shared" si="23"/>
        <v/>
      </c>
    </row>
    <row r="226" spans="1:18">
      <c r="A226" t="str">
        <f>B226&amp;"-"&amp;COUNTIF($B$2:B226,B226)</f>
        <v>109男-5</v>
      </c>
      <c r="B226" t="str">
        <f t="shared" si="18"/>
        <v>109男</v>
      </c>
      <c r="C226">
        <f t="shared" si="19"/>
        <v>10905</v>
      </c>
      <c r="D226">
        <f t="shared" si="20"/>
        <v>109</v>
      </c>
      <c r="E226">
        <v>1</v>
      </c>
      <c r="F226">
        <v>9</v>
      </c>
      <c r="G226">
        <v>5</v>
      </c>
      <c r="H226">
        <v>1100290</v>
      </c>
      <c r="I226" s="35" t="s">
        <v>240</v>
      </c>
      <c r="J226" t="str">
        <f t="shared" si="21"/>
        <v>林○安</v>
      </c>
      <c r="K226" t="s">
        <v>1385</v>
      </c>
      <c r="L226">
        <v>75.8</v>
      </c>
      <c r="M226">
        <v>159.6</v>
      </c>
      <c r="Q226" t="str">
        <f t="shared" si="22"/>
        <v/>
      </c>
      <c r="R226" t="str">
        <f t="shared" si="23"/>
        <v/>
      </c>
    </row>
    <row r="227" spans="1:18">
      <c r="A227" t="str">
        <f>B227&amp;"-"&amp;COUNTIF($B$2:B227,B227)</f>
        <v>109男-6</v>
      </c>
      <c r="B227" t="str">
        <f t="shared" si="18"/>
        <v>109男</v>
      </c>
      <c r="C227">
        <f t="shared" si="19"/>
        <v>10906</v>
      </c>
      <c r="D227">
        <f t="shared" si="20"/>
        <v>109</v>
      </c>
      <c r="E227">
        <v>1</v>
      </c>
      <c r="F227">
        <v>9</v>
      </c>
      <c r="G227">
        <v>6</v>
      </c>
      <c r="H227">
        <v>1100291</v>
      </c>
      <c r="I227" s="35" t="s">
        <v>241</v>
      </c>
      <c r="J227" t="str">
        <f t="shared" si="21"/>
        <v>洪○揚</v>
      </c>
      <c r="K227" t="s">
        <v>1385</v>
      </c>
      <c r="L227">
        <v>34.4</v>
      </c>
      <c r="M227">
        <v>148.30000000000001</v>
      </c>
      <c r="Q227" t="str">
        <f t="shared" si="22"/>
        <v/>
      </c>
      <c r="R227" t="str">
        <f t="shared" si="23"/>
        <v/>
      </c>
    </row>
    <row r="228" spans="1:18">
      <c r="A228" t="str">
        <f>B228&amp;"-"&amp;COUNTIF($B$2:B228,B228)</f>
        <v>109男-7</v>
      </c>
      <c r="B228" t="str">
        <f t="shared" si="18"/>
        <v>109男</v>
      </c>
      <c r="C228">
        <f t="shared" si="19"/>
        <v>10907</v>
      </c>
      <c r="D228">
        <f t="shared" si="20"/>
        <v>109</v>
      </c>
      <c r="E228">
        <v>1</v>
      </c>
      <c r="F228">
        <v>9</v>
      </c>
      <c r="G228">
        <v>7</v>
      </c>
      <c r="H228">
        <v>1100292</v>
      </c>
      <c r="I228" s="35" t="s">
        <v>242</v>
      </c>
      <c r="J228" t="str">
        <f t="shared" si="21"/>
        <v>陳○瑞</v>
      </c>
      <c r="K228" t="s">
        <v>1385</v>
      </c>
      <c r="L228">
        <v>56.9</v>
      </c>
      <c r="M228">
        <v>147.6</v>
      </c>
      <c r="Q228" t="str">
        <f t="shared" si="22"/>
        <v/>
      </c>
      <c r="R228" t="str">
        <f t="shared" si="23"/>
        <v/>
      </c>
    </row>
    <row r="229" spans="1:18">
      <c r="A229" t="str">
        <f>B229&amp;"-"&amp;COUNTIF($B$2:B229,B229)</f>
        <v>109男-8</v>
      </c>
      <c r="B229" t="str">
        <f t="shared" si="18"/>
        <v>109男</v>
      </c>
      <c r="C229">
        <f t="shared" si="19"/>
        <v>10908</v>
      </c>
      <c r="D229">
        <f t="shared" si="20"/>
        <v>109</v>
      </c>
      <c r="E229">
        <v>1</v>
      </c>
      <c r="F229">
        <v>9</v>
      </c>
      <c r="G229">
        <v>8</v>
      </c>
      <c r="H229">
        <v>1100293</v>
      </c>
      <c r="I229" s="35" t="s">
        <v>243</v>
      </c>
      <c r="J229" t="str">
        <f t="shared" si="21"/>
        <v>黃○豪</v>
      </c>
      <c r="K229" t="s">
        <v>1385</v>
      </c>
      <c r="L229">
        <v>39.700000000000003</v>
      </c>
      <c r="M229">
        <v>152.80000000000001</v>
      </c>
      <c r="Q229" t="str">
        <f t="shared" si="22"/>
        <v/>
      </c>
      <c r="R229" t="str">
        <f t="shared" si="23"/>
        <v/>
      </c>
    </row>
    <row r="230" spans="1:18">
      <c r="A230" t="str">
        <f>B230&amp;"-"&amp;COUNTIF($B$2:B230,B230)</f>
        <v>109男-9</v>
      </c>
      <c r="B230" t="str">
        <f t="shared" si="18"/>
        <v>109男</v>
      </c>
      <c r="C230">
        <f t="shared" si="19"/>
        <v>10909</v>
      </c>
      <c r="D230">
        <f t="shared" si="20"/>
        <v>109</v>
      </c>
      <c r="E230">
        <v>1</v>
      </c>
      <c r="F230">
        <v>9</v>
      </c>
      <c r="G230">
        <v>9</v>
      </c>
      <c r="H230">
        <v>1100295</v>
      </c>
      <c r="I230" s="35" t="s">
        <v>244</v>
      </c>
      <c r="J230" t="str">
        <f t="shared" si="21"/>
        <v>楊○</v>
      </c>
      <c r="K230" t="s">
        <v>1385</v>
      </c>
      <c r="L230">
        <v>29.8</v>
      </c>
      <c r="M230">
        <v>144.80000000000001</v>
      </c>
      <c r="Q230" t="str">
        <f t="shared" si="22"/>
        <v/>
      </c>
      <c r="R230" t="str">
        <f t="shared" si="23"/>
        <v/>
      </c>
    </row>
    <row r="231" spans="1:18">
      <c r="A231" t="str">
        <f>B231&amp;"-"&amp;COUNTIF($B$2:B231,B231)</f>
        <v>109男-10</v>
      </c>
      <c r="B231" t="str">
        <f t="shared" si="18"/>
        <v>109男</v>
      </c>
      <c r="C231">
        <f t="shared" si="19"/>
        <v>10910</v>
      </c>
      <c r="D231">
        <f t="shared" si="20"/>
        <v>109</v>
      </c>
      <c r="E231">
        <v>1</v>
      </c>
      <c r="F231">
        <v>9</v>
      </c>
      <c r="G231">
        <v>10</v>
      </c>
      <c r="H231">
        <v>1100296</v>
      </c>
      <c r="I231" s="35" t="s">
        <v>245</v>
      </c>
      <c r="J231" t="str">
        <f t="shared" si="21"/>
        <v>葉○鈞</v>
      </c>
      <c r="K231" t="s">
        <v>1385</v>
      </c>
      <c r="L231">
        <v>38.9</v>
      </c>
      <c r="M231">
        <v>146.5</v>
      </c>
      <c r="Q231" t="str">
        <f t="shared" si="22"/>
        <v/>
      </c>
      <c r="R231" t="str">
        <f t="shared" si="23"/>
        <v/>
      </c>
    </row>
    <row r="232" spans="1:18">
      <c r="A232" t="str">
        <f>B232&amp;"-"&amp;COUNTIF($B$2:B232,B232)</f>
        <v>109男-11</v>
      </c>
      <c r="B232" t="str">
        <f t="shared" si="18"/>
        <v>109男</v>
      </c>
      <c r="C232">
        <f t="shared" si="19"/>
        <v>10911</v>
      </c>
      <c r="D232">
        <f t="shared" si="20"/>
        <v>109</v>
      </c>
      <c r="E232">
        <v>1</v>
      </c>
      <c r="F232">
        <v>9</v>
      </c>
      <c r="G232">
        <v>11</v>
      </c>
      <c r="H232">
        <v>1100297</v>
      </c>
      <c r="I232" s="35" t="s">
        <v>246</v>
      </c>
      <c r="J232" t="str">
        <f t="shared" si="21"/>
        <v>蕭○壕</v>
      </c>
      <c r="K232" t="s">
        <v>1385</v>
      </c>
      <c r="L232">
        <v>56.6</v>
      </c>
      <c r="M232">
        <v>147.30000000000001</v>
      </c>
      <c r="Q232" t="str">
        <f t="shared" si="22"/>
        <v/>
      </c>
      <c r="R232" t="str">
        <f t="shared" si="23"/>
        <v/>
      </c>
    </row>
    <row r="233" spans="1:18">
      <c r="A233" t="str">
        <f>B233&amp;"-"&amp;COUNTIF($B$2:B233,B233)</f>
        <v>109男-12</v>
      </c>
      <c r="B233" t="str">
        <f t="shared" si="18"/>
        <v>109男</v>
      </c>
      <c r="C233">
        <f t="shared" si="19"/>
        <v>10912</v>
      </c>
      <c r="D233">
        <f t="shared" si="20"/>
        <v>109</v>
      </c>
      <c r="E233">
        <v>1</v>
      </c>
      <c r="F233">
        <v>9</v>
      </c>
      <c r="G233">
        <v>12</v>
      </c>
      <c r="H233">
        <v>1100298</v>
      </c>
      <c r="I233" s="35" t="s">
        <v>247</v>
      </c>
      <c r="J233" t="str">
        <f t="shared" si="21"/>
        <v>龔○威</v>
      </c>
      <c r="K233" t="s">
        <v>1385</v>
      </c>
      <c r="L233">
        <v>43.9</v>
      </c>
      <c r="M233">
        <v>166.1</v>
      </c>
      <c r="Q233" t="str">
        <f t="shared" si="22"/>
        <v/>
      </c>
      <c r="R233" t="str">
        <f t="shared" si="23"/>
        <v/>
      </c>
    </row>
    <row r="234" spans="1:18">
      <c r="A234" t="str">
        <f>B234&amp;"-"&amp;COUNTIF($B$2:B234,B234)</f>
        <v>109女-1</v>
      </c>
      <c r="B234" t="str">
        <f t="shared" si="18"/>
        <v>109女</v>
      </c>
      <c r="C234">
        <f t="shared" si="19"/>
        <v>10913</v>
      </c>
      <c r="D234">
        <f t="shared" si="20"/>
        <v>109</v>
      </c>
      <c r="E234">
        <v>1</v>
      </c>
      <c r="F234">
        <v>9</v>
      </c>
      <c r="G234">
        <v>13</v>
      </c>
      <c r="H234">
        <v>1100299</v>
      </c>
      <c r="I234" s="35" t="s">
        <v>248</v>
      </c>
      <c r="J234" t="str">
        <f t="shared" si="21"/>
        <v>江○凌</v>
      </c>
      <c r="K234" t="s">
        <v>1386</v>
      </c>
      <c r="L234">
        <v>39.1</v>
      </c>
      <c r="M234">
        <v>155.30000000000001</v>
      </c>
      <c r="Q234" t="str">
        <f t="shared" si="22"/>
        <v/>
      </c>
      <c r="R234" t="str">
        <f t="shared" si="23"/>
        <v/>
      </c>
    </row>
    <row r="235" spans="1:18">
      <c r="A235" t="str">
        <f>B235&amp;"-"&amp;COUNTIF($B$2:B235,B235)</f>
        <v>109女-2</v>
      </c>
      <c r="B235" t="str">
        <f t="shared" si="18"/>
        <v>109女</v>
      </c>
      <c r="C235">
        <f t="shared" si="19"/>
        <v>10914</v>
      </c>
      <c r="D235">
        <f t="shared" si="20"/>
        <v>109</v>
      </c>
      <c r="E235">
        <v>1</v>
      </c>
      <c r="F235">
        <v>9</v>
      </c>
      <c r="G235">
        <v>14</v>
      </c>
      <c r="H235">
        <v>1100300</v>
      </c>
      <c r="I235" s="35" t="s">
        <v>249</v>
      </c>
      <c r="J235" t="str">
        <f t="shared" si="21"/>
        <v>何○溱</v>
      </c>
      <c r="K235" t="s">
        <v>1386</v>
      </c>
      <c r="L235">
        <v>56.4</v>
      </c>
      <c r="M235">
        <v>160</v>
      </c>
      <c r="Q235" t="str">
        <f t="shared" si="22"/>
        <v/>
      </c>
      <c r="R235" t="str">
        <f t="shared" si="23"/>
        <v/>
      </c>
    </row>
    <row r="236" spans="1:18">
      <c r="A236" t="str">
        <f>B236&amp;"-"&amp;COUNTIF($B$2:B236,B236)</f>
        <v>109女-3</v>
      </c>
      <c r="B236" t="str">
        <f t="shared" si="18"/>
        <v>109女</v>
      </c>
      <c r="C236">
        <f t="shared" si="19"/>
        <v>10915</v>
      </c>
      <c r="D236">
        <f t="shared" si="20"/>
        <v>109</v>
      </c>
      <c r="E236">
        <v>1</v>
      </c>
      <c r="F236">
        <v>9</v>
      </c>
      <c r="G236">
        <v>15</v>
      </c>
      <c r="H236">
        <v>1100301</v>
      </c>
      <c r="I236" s="35" t="s">
        <v>250</v>
      </c>
      <c r="J236" t="str">
        <f t="shared" si="21"/>
        <v>邱○穎</v>
      </c>
      <c r="K236" t="s">
        <v>1386</v>
      </c>
      <c r="L236">
        <v>64.8</v>
      </c>
      <c r="M236">
        <v>159.6</v>
      </c>
      <c r="Q236" t="str">
        <f t="shared" si="22"/>
        <v/>
      </c>
      <c r="R236" t="str">
        <f t="shared" si="23"/>
        <v/>
      </c>
    </row>
    <row r="237" spans="1:18">
      <c r="A237" t="str">
        <f>B237&amp;"-"&amp;COUNTIF($B$2:B237,B237)</f>
        <v>109女-4</v>
      </c>
      <c r="B237" t="str">
        <f t="shared" si="18"/>
        <v>109女</v>
      </c>
      <c r="C237">
        <f t="shared" si="19"/>
        <v>10916</v>
      </c>
      <c r="D237">
        <f t="shared" si="20"/>
        <v>109</v>
      </c>
      <c r="E237">
        <v>1</v>
      </c>
      <c r="F237">
        <v>9</v>
      </c>
      <c r="G237">
        <v>16</v>
      </c>
      <c r="H237">
        <v>1100302</v>
      </c>
      <c r="I237" s="35" t="s">
        <v>251</v>
      </c>
      <c r="J237" t="str">
        <f t="shared" si="21"/>
        <v>陳○嘉</v>
      </c>
      <c r="K237" t="s">
        <v>1386</v>
      </c>
      <c r="L237">
        <v>43.3</v>
      </c>
      <c r="M237">
        <v>153</v>
      </c>
      <c r="Q237" t="str">
        <f t="shared" si="22"/>
        <v/>
      </c>
      <c r="R237" t="str">
        <f t="shared" si="23"/>
        <v/>
      </c>
    </row>
    <row r="238" spans="1:18">
      <c r="A238" t="str">
        <f>B238&amp;"-"&amp;COUNTIF($B$2:B238,B238)</f>
        <v>109女-5</v>
      </c>
      <c r="B238" t="str">
        <f t="shared" si="18"/>
        <v>109女</v>
      </c>
      <c r="C238">
        <f t="shared" si="19"/>
        <v>10917</v>
      </c>
      <c r="D238">
        <f t="shared" si="20"/>
        <v>109</v>
      </c>
      <c r="E238">
        <v>1</v>
      </c>
      <c r="F238">
        <v>9</v>
      </c>
      <c r="G238">
        <v>17</v>
      </c>
      <c r="H238">
        <v>1100303</v>
      </c>
      <c r="I238" s="35" t="s">
        <v>252</v>
      </c>
      <c r="J238" t="str">
        <f t="shared" si="21"/>
        <v>陳○禎</v>
      </c>
      <c r="K238" t="s">
        <v>1386</v>
      </c>
      <c r="L238">
        <v>49.4</v>
      </c>
      <c r="M238">
        <v>149.80000000000001</v>
      </c>
      <c r="Q238" t="str">
        <f t="shared" si="22"/>
        <v/>
      </c>
      <c r="R238" t="str">
        <f t="shared" si="23"/>
        <v/>
      </c>
    </row>
    <row r="239" spans="1:18">
      <c r="A239" t="str">
        <f>B239&amp;"-"&amp;COUNTIF($B$2:B239,B239)</f>
        <v>109女-6</v>
      </c>
      <c r="B239" t="str">
        <f t="shared" si="18"/>
        <v>109女</v>
      </c>
      <c r="C239">
        <f t="shared" si="19"/>
        <v>10918</v>
      </c>
      <c r="D239">
        <f t="shared" si="20"/>
        <v>109</v>
      </c>
      <c r="E239">
        <v>1</v>
      </c>
      <c r="F239">
        <v>9</v>
      </c>
      <c r="G239">
        <v>18</v>
      </c>
      <c r="H239">
        <v>1100305</v>
      </c>
      <c r="I239" s="35" t="s">
        <v>253</v>
      </c>
      <c r="J239" t="str">
        <f t="shared" si="21"/>
        <v>陳○蓉</v>
      </c>
      <c r="K239" t="s">
        <v>1386</v>
      </c>
      <c r="L239">
        <v>38.1</v>
      </c>
      <c r="M239">
        <v>147.5</v>
      </c>
      <c r="Q239" t="str">
        <f t="shared" si="22"/>
        <v/>
      </c>
      <c r="R239" t="str">
        <f t="shared" si="23"/>
        <v/>
      </c>
    </row>
    <row r="240" spans="1:18">
      <c r="A240" t="str">
        <f>B240&amp;"-"&amp;COUNTIF($B$2:B240,B240)</f>
        <v>109女-7</v>
      </c>
      <c r="B240" t="str">
        <f t="shared" si="18"/>
        <v>109女</v>
      </c>
      <c r="C240">
        <f t="shared" si="19"/>
        <v>10919</v>
      </c>
      <c r="D240">
        <f t="shared" si="20"/>
        <v>109</v>
      </c>
      <c r="E240">
        <v>1</v>
      </c>
      <c r="F240">
        <v>9</v>
      </c>
      <c r="G240">
        <v>19</v>
      </c>
      <c r="H240">
        <v>1100306</v>
      </c>
      <c r="I240" s="35" t="s">
        <v>254</v>
      </c>
      <c r="J240" t="str">
        <f t="shared" si="21"/>
        <v>陳○蓁</v>
      </c>
      <c r="K240" t="s">
        <v>1386</v>
      </c>
      <c r="L240">
        <v>43.4</v>
      </c>
      <c r="M240">
        <v>150.19999999999999</v>
      </c>
      <c r="Q240" t="str">
        <f t="shared" si="22"/>
        <v/>
      </c>
      <c r="R240" t="str">
        <f t="shared" si="23"/>
        <v/>
      </c>
    </row>
    <row r="241" spans="1:18">
      <c r="A241" t="str">
        <f>B241&amp;"-"&amp;COUNTIF($B$2:B241,B241)</f>
        <v>109女-8</v>
      </c>
      <c r="B241" t="str">
        <f t="shared" si="18"/>
        <v>109女</v>
      </c>
      <c r="C241">
        <f t="shared" si="19"/>
        <v>10920</v>
      </c>
      <c r="D241">
        <f t="shared" si="20"/>
        <v>109</v>
      </c>
      <c r="E241">
        <v>1</v>
      </c>
      <c r="F241">
        <v>9</v>
      </c>
      <c r="G241">
        <v>20</v>
      </c>
      <c r="H241">
        <v>1100307</v>
      </c>
      <c r="I241" s="35" t="s">
        <v>255</v>
      </c>
      <c r="J241" t="str">
        <f t="shared" si="21"/>
        <v>陳○妍</v>
      </c>
      <c r="K241" t="s">
        <v>1386</v>
      </c>
      <c r="L241">
        <v>43.1</v>
      </c>
      <c r="M241">
        <v>148.9</v>
      </c>
      <c r="Q241" t="str">
        <f t="shared" si="22"/>
        <v/>
      </c>
      <c r="R241" t="str">
        <f t="shared" si="23"/>
        <v/>
      </c>
    </row>
    <row r="242" spans="1:18">
      <c r="A242" t="str">
        <f>B242&amp;"-"&amp;COUNTIF($B$2:B242,B242)</f>
        <v>109女-9</v>
      </c>
      <c r="B242" t="str">
        <f t="shared" si="18"/>
        <v>109女</v>
      </c>
      <c r="C242">
        <f t="shared" si="19"/>
        <v>10921</v>
      </c>
      <c r="D242">
        <f t="shared" si="20"/>
        <v>109</v>
      </c>
      <c r="E242">
        <v>1</v>
      </c>
      <c r="F242">
        <v>9</v>
      </c>
      <c r="G242">
        <v>21</v>
      </c>
      <c r="H242">
        <v>1100308</v>
      </c>
      <c r="I242" s="35" t="s">
        <v>256</v>
      </c>
      <c r="J242" t="str">
        <f t="shared" si="21"/>
        <v>陳○雅</v>
      </c>
      <c r="K242" t="s">
        <v>1386</v>
      </c>
      <c r="L242">
        <v>42.9</v>
      </c>
      <c r="M242">
        <v>158.4</v>
      </c>
      <c r="Q242" t="str">
        <f t="shared" si="22"/>
        <v/>
      </c>
      <c r="R242" t="str">
        <f t="shared" si="23"/>
        <v/>
      </c>
    </row>
    <row r="243" spans="1:18">
      <c r="A243" t="str">
        <f>B243&amp;"-"&amp;COUNTIF($B$2:B243,B243)</f>
        <v>109女-10</v>
      </c>
      <c r="B243" t="str">
        <f t="shared" si="18"/>
        <v>109女</v>
      </c>
      <c r="C243">
        <f t="shared" si="19"/>
        <v>10922</v>
      </c>
      <c r="D243">
        <f t="shared" si="20"/>
        <v>109</v>
      </c>
      <c r="E243">
        <v>1</v>
      </c>
      <c r="F243">
        <v>9</v>
      </c>
      <c r="G243">
        <v>22</v>
      </c>
      <c r="H243">
        <v>1100309</v>
      </c>
      <c r="I243" s="35" t="s">
        <v>257</v>
      </c>
      <c r="J243" t="str">
        <f t="shared" si="21"/>
        <v>黃○蓁</v>
      </c>
      <c r="K243" t="s">
        <v>1386</v>
      </c>
      <c r="L243">
        <v>42.1</v>
      </c>
      <c r="M243">
        <v>150.4</v>
      </c>
      <c r="Q243" t="str">
        <f t="shared" si="22"/>
        <v/>
      </c>
      <c r="R243" t="str">
        <f t="shared" si="23"/>
        <v/>
      </c>
    </row>
    <row r="244" spans="1:18">
      <c r="A244" t="str">
        <f>B244&amp;"-"&amp;COUNTIF($B$2:B244,B244)</f>
        <v>109女-11</v>
      </c>
      <c r="B244" t="str">
        <f t="shared" si="18"/>
        <v>109女</v>
      </c>
      <c r="C244">
        <f t="shared" si="19"/>
        <v>10923</v>
      </c>
      <c r="D244">
        <f t="shared" si="20"/>
        <v>109</v>
      </c>
      <c r="E244">
        <v>1</v>
      </c>
      <c r="F244">
        <v>9</v>
      </c>
      <c r="G244">
        <v>23</v>
      </c>
      <c r="H244">
        <v>1100310</v>
      </c>
      <c r="I244" s="35" t="s">
        <v>258</v>
      </c>
      <c r="J244" t="str">
        <f t="shared" si="21"/>
        <v>黃○甄</v>
      </c>
      <c r="K244" t="s">
        <v>1386</v>
      </c>
      <c r="L244">
        <v>47.3</v>
      </c>
      <c r="M244">
        <v>157.1</v>
      </c>
      <c r="Q244" t="str">
        <f t="shared" si="22"/>
        <v/>
      </c>
      <c r="R244" t="str">
        <f t="shared" si="23"/>
        <v/>
      </c>
    </row>
    <row r="245" spans="1:18">
      <c r="A245" t="str">
        <f>B245&amp;"-"&amp;COUNTIF($B$2:B245,B245)</f>
        <v>109女-12</v>
      </c>
      <c r="B245" t="str">
        <f t="shared" si="18"/>
        <v>109女</v>
      </c>
      <c r="C245">
        <f t="shared" si="19"/>
        <v>10924</v>
      </c>
      <c r="D245">
        <f t="shared" si="20"/>
        <v>109</v>
      </c>
      <c r="E245">
        <v>1</v>
      </c>
      <c r="F245">
        <v>9</v>
      </c>
      <c r="G245">
        <v>24</v>
      </c>
      <c r="H245">
        <v>1100311</v>
      </c>
      <c r="I245" s="35" t="s">
        <v>259</v>
      </c>
      <c r="J245" t="str">
        <f t="shared" si="21"/>
        <v>蔡○芳</v>
      </c>
      <c r="K245" t="s">
        <v>1386</v>
      </c>
      <c r="L245">
        <v>57.2</v>
      </c>
      <c r="M245">
        <v>153.9</v>
      </c>
      <c r="Q245" t="str">
        <f t="shared" si="22"/>
        <v/>
      </c>
      <c r="R245" t="str">
        <f t="shared" si="23"/>
        <v/>
      </c>
    </row>
    <row r="246" spans="1:18">
      <c r="A246" t="str">
        <f>B246&amp;"-"&amp;COUNTIF($B$2:B246,B246)</f>
        <v>109女-13</v>
      </c>
      <c r="B246" t="str">
        <f t="shared" si="18"/>
        <v>109女</v>
      </c>
      <c r="C246">
        <f t="shared" si="19"/>
        <v>10925</v>
      </c>
      <c r="D246">
        <f t="shared" si="20"/>
        <v>109</v>
      </c>
      <c r="E246">
        <v>1</v>
      </c>
      <c r="F246">
        <v>9</v>
      </c>
      <c r="G246">
        <v>25</v>
      </c>
      <c r="H246">
        <v>1100312</v>
      </c>
      <c r="I246" s="35" t="s">
        <v>260</v>
      </c>
      <c r="J246" t="str">
        <f t="shared" si="21"/>
        <v>謝○敏</v>
      </c>
      <c r="K246" t="s">
        <v>1386</v>
      </c>
      <c r="L246">
        <v>65.400000000000006</v>
      </c>
      <c r="M246">
        <v>158.5</v>
      </c>
      <c r="Q246" t="str">
        <f t="shared" si="22"/>
        <v/>
      </c>
      <c r="R246" t="str">
        <f t="shared" si="23"/>
        <v/>
      </c>
    </row>
    <row r="247" spans="1:18">
      <c r="A247" t="str">
        <f>B247&amp;"-"&amp;COUNTIF($B$2:B247,B247)</f>
        <v>109女-14</v>
      </c>
      <c r="B247" t="str">
        <f t="shared" si="18"/>
        <v>109女</v>
      </c>
      <c r="C247">
        <f t="shared" si="19"/>
        <v>10926</v>
      </c>
      <c r="D247">
        <f t="shared" si="20"/>
        <v>109</v>
      </c>
      <c r="E247">
        <v>1</v>
      </c>
      <c r="F247">
        <v>9</v>
      </c>
      <c r="G247">
        <v>26</v>
      </c>
      <c r="H247">
        <v>1100313</v>
      </c>
      <c r="I247" s="35" t="s">
        <v>261</v>
      </c>
      <c r="J247" t="str">
        <f t="shared" si="21"/>
        <v>鐘○雅</v>
      </c>
      <c r="K247" t="s">
        <v>1386</v>
      </c>
      <c r="L247">
        <v>67.8</v>
      </c>
      <c r="M247">
        <v>158.5</v>
      </c>
      <c r="Q247" t="str">
        <f t="shared" si="22"/>
        <v/>
      </c>
      <c r="R247" t="str">
        <f t="shared" si="23"/>
        <v/>
      </c>
    </row>
    <row r="248" spans="1:18">
      <c r="A248" t="str">
        <f>B248&amp;"-"&amp;COUNTIF($B$2:B248,B248)</f>
        <v>110男-1</v>
      </c>
      <c r="B248" t="str">
        <f t="shared" si="18"/>
        <v>110男</v>
      </c>
      <c r="C248">
        <f t="shared" si="19"/>
        <v>11001</v>
      </c>
      <c r="D248">
        <f t="shared" si="20"/>
        <v>110</v>
      </c>
      <c r="E248">
        <v>1</v>
      </c>
      <c r="F248">
        <v>10</v>
      </c>
      <c r="G248">
        <v>1</v>
      </c>
      <c r="H248">
        <v>1100315</v>
      </c>
      <c r="I248" s="35" t="s">
        <v>262</v>
      </c>
      <c r="J248" t="str">
        <f t="shared" si="21"/>
        <v>王○仁</v>
      </c>
      <c r="K248" t="s">
        <v>1385</v>
      </c>
      <c r="L248">
        <v>65.7</v>
      </c>
      <c r="M248">
        <v>153.30000000000001</v>
      </c>
      <c r="Q248" t="str">
        <f t="shared" si="22"/>
        <v/>
      </c>
      <c r="R248" t="str">
        <f t="shared" si="23"/>
        <v/>
      </c>
    </row>
    <row r="249" spans="1:18">
      <c r="A249" t="str">
        <f>B249&amp;"-"&amp;COUNTIF($B$2:B249,B249)</f>
        <v>110男-2</v>
      </c>
      <c r="B249" t="str">
        <f t="shared" si="18"/>
        <v>110男</v>
      </c>
      <c r="C249">
        <f t="shared" si="19"/>
        <v>11002</v>
      </c>
      <c r="D249">
        <f t="shared" si="20"/>
        <v>110</v>
      </c>
      <c r="E249">
        <v>1</v>
      </c>
      <c r="F249">
        <v>10</v>
      </c>
      <c r="G249">
        <v>2</v>
      </c>
      <c r="H249">
        <v>1100316</v>
      </c>
      <c r="I249" s="35" t="s">
        <v>263</v>
      </c>
      <c r="J249" t="str">
        <f t="shared" si="21"/>
        <v>匡○</v>
      </c>
      <c r="K249" t="s">
        <v>1385</v>
      </c>
      <c r="L249">
        <v>75</v>
      </c>
      <c r="M249">
        <v>165.6</v>
      </c>
      <c r="Q249" t="str">
        <f t="shared" si="22"/>
        <v/>
      </c>
      <c r="R249" t="str">
        <f t="shared" si="23"/>
        <v/>
      </c>
    </row>
    <row r="250" spans="1:18">
      <c r="A250" t="str">
        <f>B250&amp;"-"&amp;COUNTIF($B$2:B250,B250)</f>
        <v>110男-3</v>
      </c>
      <c r="B250" t="str">
        <f t="shared" si="18"/>
        <v>110男</v>
      </c>
      <c r="C250">
        <f t="shared" si="19"/>
        <v>11003</v>
      </c>
      <c r="D250">
        <f t="shared" si="20"/>
        <v>110</v>
      </c>
      <c r="E250">
        <v>1</v>
      </c>
      <c r="F250">
        <v>10</v>
      </c>
      <c r="G250">
        <v>3</v>
      </c>
      <c r="H250">
        <v>1100317</v>
      </c>
      <c r="I250" s="35" t="s">
        <v>264</v>
      </c>
      <c r="J250" t="str">
        <f t="shared" si="21"/>
        <v>李○諴</v>
      </c>
      <c r="K250" t="s">
        <v>1385</v>
      </c>
      <c r="L250">
        <v>64.400000000000006</v>
      </c>
      <c r="M250">
        <v>153.9</v>
      </c>
      <c r="Q250" t="str">
        <f t="shared" si="22"/>
        <v/>
      </c>
      <c r="R250" t="str">
        <f t="shared" si="23"/>
        <v/>
      </c>
    </row>
    <row r="251" spans="1:18">
      <c r="A251" t="str">
        <f>B251&amp;"-"&amp;COUNTIF($B$2:B251,B251)</f>
        <v>110男-4</v>
      </c>
      <c r="B251" t="str">
        <f t="shared" si="18"/>
        <v>110男</v>
      </c>
      <c r="C251">
        <f t="shared" si="19"/>
        <v>11004</v>
      </c>
      <c r="D251">
        <f t="shared" si="20"/>
        <v>110</v>
      </c>
      <c r="E251">
        <v>1</v>
      </c>
      <c r="F251">
        <v>10</v>
      </c>
      <c r="G251">
        <v>4</v>
      </c>
      <c r="H251">
        <v>1100318</v>
      </c>
      <c r="I251" s="35" t="s">
        <v>265</v>
      </c>
      <c r="J251" t="str">
        <f t="shared" si="21"/>
        <v>沈○澤</v>
      </c>
      <c r="K251" t="s">
        <v>1385</v>
      </c>
      <c r="L251">
        <v>53.6</v>
      </c>
      <c r="M251">
        <v>147.5</v>
      </c>
      <c r="Q251" t="str">
        <f t="shared" si="22"/>
        <v/>
      </c>
      <c r="R251" t="str">
        <f t="shared" si="23"/>
        <v/>
      </c>
    </row>
    <row r="252" spans="1:18">
      <c r="A252" t="str">
        <f>B252&amp;"-"&amp;COUNTIF($B$2:B252,B252)</f>
        <v>110男-5</v>
      </c>
      <c r="B252" t="str">
        <f t="shared" si="18"/>
        <v>110男</v>
      </c>
      <c r="C252">
        <f t="shared" si="19"/>
        <v>11005</v>
      </c>
      <c r="D252">
        <f t="shared" si="20"/>
        <v>110</v>
      </c>
      <c r="E252">
        <v>1</v>
      </c>
      <c r="F252">
        <v>10</v>
      </c>
      <c r="G252">
        <v>5</v>
      </c>
      <c r="H252">
        <v>1100319</v>
      </c>
      <c r="I252" s="35" t="s">
        <v>266</v>
      </c>
      <c r="J252" t="str">
        <f t="shared" si="21"/>
        <v>林○聞</v>
      </c>
      <c r="K252" t="s">
        <v>1385</v>
      </c>
      <c r="L252">
        <v>81.3</v>
      </c>
      <c r="M252">
        <v>162.6</v>
      </c>
      <c r="Q252" t="str">
        <f t="shared" si="22"/>
        <v/>
      </c>
      <c r="R252" t="str">
        <f t="shared" si="23"/>
        <v/>
      </c>
    </row>
    <row r="253" spans="1:18">
      <c r="A253" t="str">
        <f>B253&amp;"-"&amp;COUNTIF($B$2:B253,B253)</f>
        <v>110男-6</v>
      </c>
      <c r="B253" t="str">
        <f t="shared" si="18"/>
        <v>110男</v>
      </c>
      <c r="C253">
        <f t="shared" si="19"/>
        <v>11006</v>
      </c>
      <c r="D253">
        <f t="shared" si="20"/>
        <v>110</v>
      </c>
      <c r="E253">
        <v>1</v>
      </c>
      <c r="F253">
        <v>10</v>
      </c>
      <c r="G253">
        <v>6</v>
      </c>
      <c r="H253">
        <v>1100320</v>
      </c>
      <c r="I253" s="35" t="s">
        <v>267</v>
      </c>
      <c r="J253" t="str">
        <f t="shared" si="21"/>
        <v>張○德</v>
      </c>
      <c r="K253" t="s">
        <v>1385</v>
      </c>
      <c r="L253">
        <v>36.200000000000003</v>
      </c>
      <c r="M253">
        <v>141.5</v>
      </c>
      <c r="Q253" t="str">
        <f t="shared" si="22"/>
        <v/>
      </c>
      <c r="R253" t="str">
        <f t="shared" si="23"/>
        <v/>
      </c>
    </row>
    <row r="254" spans="1:18">
      <c r="A254" t="str">
        <f>B254&amp;"-"&amp;COUNTIF($B$2:B254,B254)</f>
        <v>110男-7</v>
      </c>
      <c r="B254" t="str">
        <f t="shared" si="18"/>
        <v>110男</v>
      </c>
      <c r="C254">
        <f t="shared" si="19"/>
        <v>11007</v>
      </c>
      <c r="D254">
        <f t="shared" si="20"/>
        <v>110</v>
      </c>
      <c r="E254">
        <v>1</v>
      </c>
      <c r="F254">
        <v>10</v>
      </c>
      <c r="G254">
        <v>7</v>
      </c>
      <c r="H254">
        <v>1100321</v>
      </c>
      <c r="I254" s="35" t="s">
        <v>268</v>
      </c>
      <c r="J254" t="str">
        <f t="shared" si="21"/>
        <v>郭○葳</v>
      </c>
      <c r="K254" t="s">
        <v>1385</v>
      </c>
      <c r="L254">
        <v>43.1</v>
      </c>
      <c r="M254">
        <v>144</v>
      </c>
      <c r="Q254" t="str">
        <f t="shared" si="22"/>
        <v/>
      </c>
      <c r="R254" t="str">
        <f t="shared" si="23"/>
        <v/>
      </c>
    </row>
    <row r="255" spans="1:18">
      <c r="A255" t="str">
        <f>B255&amp;"-"&amp;COUNTIF($B$2:B255,B255)</f>
        <v>110男-8</v>
      </c>
      <c r="B255" t="str">
        <f t="shared" si="18"/>
        <v>110男</v>
      </c>
      <c r="C255">
        <f t="shared" si="19"/>
        <v>11008</v>
      </c>
      <c r="D255">
        <f t="shared" si="20"/>
        <v>110</v>
      </c>
      <c r="E255">
        <v>1</v>
      </c>
      <c r="F255">
        <v>10</v>
      </c>
      <c r="G255">
        <v>8</v>
      </c>
      <c r="H255">
        <v>1100322</v>
      </c>
      <c r="I255" s="35" t="s">
        <v>269</v>
      </c>
      <c r="J255" t="str">
        <f t="shared" si="21"/>
        <v>黃○慶</v>
      </c>
      <c r="K255" t="s">
        <v>1385</v>
      </c>
      <c r="L255">
        <v>47.2</v>
      </c>
      <c r="M255">
        <v>150.4</v>
      </c>
      <c r="Q255" t="str">
        <f t="shared" si="22"/>
        <v/>
      </c>
      <c r="R255" t="str">
        <f t="shared" si="23"/>
        <v/>
      </c>
    </row>
    <row r="256" spans="1:18">
      <c r="A256" t="str">
        <f>B256&amp;"-"&amp;COUNTIF($B$2:B256,B256)</f>
        <v>110男-9</v>
      </c>
      <c r="B256" t="str">
        <f t="shared" si="18"/>
        <v>110男</v>
      </c>
      <c r="C256">
        <f t="shared" si="19"/>
        <v>11009</v>
      </c>
      <c r="D256">
        <f t="shared" si="20"/>
        <v>110</v>
      </c>
      <c r="E256">
        <v>1</v>
      </c>
      <c r="F256">
        <v>10</v>
      </c>
      <c r="G256">
        <v>9</v>
      </c>
      <c r="H256">
        <v>1100323</v>
      </c>
      <c r="I256" s="35" t="s">
        <v>270</v>
      </c>
      <c r="J256" t="str">
        <f t="shared" si="21"/>
        <v>楊○豪</v>
      </c>
      <c r="K256" t="s">
        <v>1385</v>
      </c>
      <c r="L256">
        <v>43.7</v>
      </c>
      <c r="M256">
        <v>156.69999999999999</v>
      </c>
      <c r="Q256" t="str">
        <f t="shared" si="22"/>
        <v/>
      </c>
      <c r="R256" t="str">
        <f t="shared" si="23"/>
        <v/>
      </c>
    </row>
    <row r="257" spans="1:18">
      <c r="A257" t="str">
        <f>B257&amp;"-"&amp;COUNTIF($B$2:B257,B257)</f>
        <v>110男-10</v>
      </c>
      <c r="B257" t="str">
        <f t="shared" si="18"/>
        <v>110男</v>
      </c>
      <c r="C257">
        <f t="shared" si="19"/>
        <v>11010</v>
      </c>
      <c r="D257">
        <f t="shared" si="20"/>
        <v>110</v>
      </c>
      <c r="E257">
        <v>1</v>
      </c>
      <c r="F257">
        <v>10</v>
      </c>
      <c r="G257">
        <v>10</v>
      </c>
      <c r="H257">
        <v>1100325</v>
      </c>
      <c r="I257" s="35" t="s">
        <v>271</v>
      </c>
      <c r="J257" t="str">
        <f t="shared" si="21"/>
        <v>劉○銘</v>
      </c>
      <c r="K257" t="s">
        <v>1385</v>
      </c>
      <c r="L257">
        <v>51.3</v>
      </c>
      <c r="M257">
        <v>158.30000000000001</v>
      </c>
      <c r="Q257" t="str">
        <f t="shared" si="22"/>
        <v/>
      </c>
      <c r="R257" t="str">
        <f t="shared" si="23"/>
        <v/>
      </c>
    </row>
    <row r="258" spans="1:18">
      <c r="A258" t="str">
        <f>B258&amp;"-"&amp;COUNTIF($B$2:B258,B258)</f>
        <v>110男-11</v>
      </c>
      <c r="B258" t="str">
        <f t="shared" si="18"/>
        <v>110男</v>
      </c>
      <c r="C258">
        <f t="shared" si="19"/>
        <v>11011</v>
      </c>
      <c r="D258">
        <f t="shared" si="20"/>
        <v>110</v>
      </c>
      <c r="E258">
        <v>1</v>
      </c>
      <c r="F258">
        <v>10</v>
      </c>
      <c r="G258">
        <v>11</v>
      </c>
      <c r="H258">
        <v>1100326</v>
      </c>
      <c r="I258" s="35" t="s">
        <v>272</v>
      </c>
      <c r="J258" t="str">
        <f t="shared" si="21"/>
        <v>劉○瑋</v>
      </c>
      <c r="K258" t="s">
        <v>1385</v>
      </c>
      <c r="L258">
        <v>46.5</v>
      </c>
      <c r="M258">
        <v>156.30000000000001</v>
      </c>
      <c r="Q258" t="str">
        <f t="shared" si="22"/>
        <v/>
      </c>
      <c r="R258" t="str">
        <f t="shared" si="23"/>
        <v/>
      </c>
    </row>
    <row r="259" spans="1:18">
      <c r="A259" t="str">
        <f>B259&amp;"-"&amp;COUNTIF($B$2:B259,B259)</f>
        <v>110男-12</v>
      </c>
      <c r="B259" t="str">
        <f t="shared" ref="B259:B322" si="24">D259&amp;K259</f>
        <v>110男</v>
      </c>
      <c r="C259">
        <f t="shared" ref="C259:C322" si="25">VALUE(E259&amp;IF(F259&lt;10,"0"&amp;F259,F259)&amp;IF(G259&lt;10,"0"&amp;G259,G259))</f>
        <v>11012</v>
      </c>
      <c r="D259">
        <f t="shared" ref="D259:D322" si="26">VALUE(E259&amp;IF(F259&lt;10,"0"&amp;F259,F259))</f>
        <v>110</v>
      </c>
      <c r="E259">
        <v>1</v>
      </c>
      <c r="F259">
        <v>10</v>
      </c>
      <c r="G259">
        <v>12</v>
      </c>
      <c r="H259">
        <v>1100327</v>
      </c>
      <c r="I259" s="35" t="s">
        <v>273</v>
      </c>
      <c r="J259" t="str">
        <f t="shared" ref="J259:J322" si="27">LEFT(I259,1)&amp;"○"&amp;MID(I259,3,2)</f>
        <v>蔡○丞</v>
      </c>
      <c r="K259" t="s">
        <v>1385</v>
      </c>
      <c r="L259">
        <v>68.3</v>
      </c>
      <c r="M259">
        <v>159.19999999999999</v>
      </c>
      <c r="Q259" t="str">
        <f t="shared" ref="Q259:Q322" si="28">IF($L259=0,C259,"")</f>
        <v/>
      </c>
      <c r="R259" t="str">
        <f t="shared" ref="R259:R322" si="29">IF($L259=0,J259,"")</f>
        <v/>
      </c>
    </row>
    <row r="260" spans="1:18">
      <c r="A260" t="str">
        <f>B260&amp;"-"&amp;COUNTIF($B$2:B260,B260)</f>
        <v>110男-13</v>
      </c>
      <c r="B260" t="str">
        <f t="shared" si="24"/>
        <v>110男</v>
      </c>
      <c r="C260">
        <f t="shared" si="25"/>
        <v>11013</v>
      </c>
      <c r="D260">
        <f t="shared" si="26"/>
        <v>110</v>
      </c>
      <c r="E260">
        <v>1</v>
      </c>
      <c r="F260">
        <v>10</v>
      </c>
      <c r="G260">
        <v>13</v>
      </c>
      <c r="H260">
        <v>1100328</v>
      </c>
      <c r="I260" s="35" t="s">
        <v>274</v>
      </c>
      <c r="J260" t="str">
        <f t="shared" si="27"/>
        <v>龔○承</v>
      </c>
      <c r="K260" t="s">
        <v>1385</v>
      </c>
      <c r="L260">
        <v>42.4</v>
      </c>
      <c r="M260">
        <v>151.69999999999999</v>
      </c>
      <c r="Q260" t="str">
        <f t="shared" si="28"/>
        <v/>
      </c>
      <c r="R260" t="str">
        <f t="shared" si="29"/>
        <v/>
      </c>
    </row>
    <row r="261" spans="1:18">
      <c r="A261" t="str">
        <f>B261&amp;"-"&amp;COUNTIF($B$2:B261,B261)</f>
        <v>110女-1</v>
      </c>
      <c r="B261" t="str">
        <f t="shared" si="24"/>
        <v>110女</v>
      </c>
      <c r="C261">
        <f t="shared" si="25"/>
        <v>11014</v>
      </c>
      <c r="D261">
        <f t="shared" si="26"/>
        <v>110</v>
      </c>
      <c r="E261">
        <v>1</v>
      </c>
      <c r="F261">
        <v>10</v>
      </c>
      <c r="G261">
        <v>14</v>
      </c>
      <c r="H261">
        <v>1100329</v>
      </c>
      <c r="I261" s="35" t="s">
        <v>275</v>
      </c>
      <c r="J261" t="str">
        <f t="shared" si="27"/>
        <v>尤○庭</v>
      </c>
      <c r="K261" t="s">
        <v>1386</v>
      </c>
      <c r="L261">
        <v>56.5</v>
      </c>
      <c r="M261">
        <v>153</v>
      </c>
      <c r="Q261" t="str">
        <f t="shared" si="28"/>
        <v/>
      </c>
      <c r="R261" t="str">
        <f t="shared" si="29"/>
        <v/>
      </c>
    </row>
    <row r="262" spans="1:18">
      <c r="A262" t="str">
        <f>B262&amp;"-"&amp;COUNTIF($B$2:B262,B262)</f>
        <v>110女-2</v>
      </c>
      <c r="B262" t="str">
        <f t="shared" si="24"/>
        <v>110女</v>
      </c>
      <c r="C262">
        <f t="shared" si="25"/>
        <v>11015</v>
      </c>
      <c r="D262">
        <f t="shared" si="26"/>
        <v>110</v>
      </c>
      <c r="E262">
        <v>1</v>
      </c>
      <c r="F262">
        <v>10</v>
      </c>
      <c r="G262">
        <v>15</v>
      </c>
      <c r="H262">
        <v>1100330</v>
      </c>
      <c r="I262" s="35" t="s">
        <v>276</v>
      </c>
      <c r="J262" t="str">
        <f t="shared" si="27"/>
        <v>王○芹</v>
      </c>
      <c r="K262" t="s">
        <v>1386</v>
      </c>
      <c r="L262">
        <v>61.2</v>
      </c>
      <c r="Q262" t="str">
        <f t="shared" si="28"/>
        <v/>
      </c>
      <c r="R262" t="str">
        <f t="shared" si="29"/>
        <v/>
      </c>
    </row>
    <row r="263" spans="1:18">
      <c r="A263" t="str">
        <f>B263&amp;"-"&amp;COUNTIF($B$2:B263,B263)</f>
        <v>110女-3</v>
      </c>
      <c r="B263" t="str">
        <f t="shared" si="24"/>
        <v>110女</v>
      </c>
      <c r="C263">
        <f t="shared" si="25"/>
        <v>11016</v>
      </c>
      <c r="D263">
        <f t="shared" si="26"/>
        <v>110</v>
      </c>
      <c r="E263">
        <v>1</v>
      </c>
      <c r="F263">
        <v>10</v>
      </c>
      <c r="G263">
        <v>16</v>
      </c>
      <c r="H263">
        <v>1100331</v>
      </c>
      <c r="I263" s="35" t="s">
        <v>277</v>
      </c>
      <c r="J263" t="str">
        <f t="shared" si="27"/>
        <v>吳○芳</v>
      </c>
      <c r="K263" t="s">
        <v>1386</v>
      </c>
      <c r="L263">
        <v>56.3</v>
      </c>
      <c r="M263">
        <v>164.4</v>
      </c>
      <c r="Q263" t="str">
        <f t="shared" si="28"/>
        <v/>
      </c>
      <c r="R263" t="str">
        <f t="shared" si="29"/>
        <v/>
      </c>
    </row>
    <row r="264" spans="1:18">
      <c r="A264" t="str">
        <f>B264&amp;"-"&amp;COUNTIF($B$2:B264,B264)</f>
        <v>110女-4</v>
      </c>
      <c r="B264" t="str">
        <f t="shared" si="24"/>
        <v>110女</v>
      </c>
      <c r="C264">
        <f t="shared" si="25"/>
        <v>11017</v>
      </c>
      <c r="D264">
        <f t="shared" si="26"/>
        <v>110</v>
      </c>
      <c r="E264">
        <v>1</v>
      </c>
      <c r="F264">
        <v>10</v>
      </c>
      <c r="G264">
        <v>17</v>
      </c>
      <c r="H264">
        <v>1100332</v>
      </c>
      <c r="I264" s="35" t="s">
        <v>278</v>
      </c>
      <c r="J264" t="str">
        <f t="shared" si="27"/>
        <v>吳○錚</v>
      </c>
      <c r="K264" t="s">
        <v>1386</v>
      </c>
      <c r="L264">
        <v>62.8</v>
      </c>
      <c r="M264">
        <v>167.9</v>
      </c>
      <c r="Q264" t="str">
        <f t="shared" si="28"/>
        <v/>
      </c>
      <c r="R264" t="str">
        <f t="shared" si="29"/>
        <v/>
      </c>
    </row>
    <row r="265" spans="1:18">
      <c r="A265" t="str">
        <f>B265&amp;"-"&amp;COUNTIF($B$2:B265,B265)</f>
        <v>110女-5</v>
      </c>
      <c r="B265" t="str">
        <f t="shared" si="24"/>
        <v>110女</v>
      </c>
      <c r="C265">
        <f t="shared" si="25"/>
        <v>11018</v>
      </c>
      <c r="D265">
        <f t="shared" si="26"/>
        <v>110</v>
      </c>
      <c r="E265">
        <v>1</v>
      </c>
      <c r="F265">
        <v>10</v>
      </c>
      <c r="G265">
        <v>18</v>
      </c>
      <c r="H265">
        <v>1100333</v>
      </c>
      <c r="I265" s="35" t="s">
        <v>279</v>
      </c>
      <c r="J265" t="str">
        <f t="shared" si="27"/>
        <v>紀○惠</v>
      </c>
      <c r="K265" t="s">
        <v>1386</v>
      </c>
      <c r="L265">
        <v>71.8</v>
      </c>
      <c r="M265">
        <v>163.1</v>
      </c>
      <c r="Q265" t="str">
        <f t="shared" si="28"/>
        <v/>
      </c>
      <c r="R265" t="str">
        <f t="shared" si="29"/>
        <v/>
      </c>
    </row>
    <row r="266" spans="1:18">
      <c r="A266" t="str">
        <f>B266&amp;"-"&amp;COUNTIF($B$2:B266,B266)</f>
        <v>110女-6</v>
      </c>
      <c r="B266" t="str">
        <f t="shared" si="24"/>
        <v>110女</v>
      </c>
      <c r="C266">
        <f t="shared" si="25"/>
        <v>11019</v>
      </c>
      <c r="D266">
        <f t="shared" si="26"/>
        <v>110</v>
      </c>
      <c r="E266">
        <v>1</v>
      </c>
      <c r="F266">
        <v>10</v>
      </c>
      <c r="G266">
        <v>19</v>
      </c>
      <c r="H266">
        <v>1100335</v>
      </c>
      <c r="I266" s="35" t="s">
        <v>280</v>
      </c>
      <c r="J266" t="str">
        <f t="shared" si="27"/>
        <v>張○宣</v>
      </c>
      <c r="K266" t="s">
        <v>1386</v>
      </c>
      <c r="L266">
        <v>57.4</v>
      </c>
      <c r="M266">
        <v>148.6</v>
      </c>
      <c r="Q266" t="str">
        <f t="shared" si="28"/>
        <v/>
      </c>
      <c r="R266" t="str">
        <f t="shared" si="29"/>
        <v/>
      </c>
    </row>
    <row r="267" spans="1:18">
      <c r="A267" t="str">
        <f>B267&amp;"-"&amp;COUNTIF($B$2:B267,B267)</f>
        <v>110女-7</v>
      </c>
      <c r="B267" t="str">
        <f t="shared" si="24"/>
        <v>110女</v>
      </c>
      <c r="C267">
        <f t="shared" si="25"/>
        <v>11020</v>
      </c>
      <c r="D267">
        <f t="shared" si="26"/>
        <v>110</v>
      </c>
      <c r="E267">
        <v>1</v>
      </c>
      <c r="F267">
        <v>10</v>
      </c>
      <c r="G267">
        <v>20</v>
      </c>
      <c r="H267">
        <v>1100336</v>
      </c>
      <c r="I267" s="35" t="s">
        <v>281</v>
      </c>
      <c r="J267" t="str">
        <f t="shared" si="27"/>
        <v>張○恆</v>
      </c>
      <c r="K267" t="s">
        <v>1386</v>
      </c>
      <c r="L267">
        <v>43.6</v>
      </c>
      <c r="M267">
        <v>153.1</v>
      </c>
      <c r="Q267" t="str">
        <f t="shared" si="28"/>
        <v/>
      </c>
      <c r="R267" t="str">
        <f t="shared" si="29"/>
        <v/>
      </c>
    </row>
    <row r="268" spans="1:18">
      <c r="A268" t="str">
        <f>B268&amp;"-"&amp;COUNTIF($B$2:B268,B268)</f>
        <v>110女-8</v>
      </c>
      <c r="B268" t="str">
        <f t="shared" si="24"/>
        <v>110女</v>
      </c>
      <c r="C268">
        <f t="shared" si="25"/>
        <v>11021</v>
      </c>
      <c r="D268">
        <f t="shared" si="26"/>
        <v>110</v>
      </c>
      <c r="E268">
        <v>1</v>
      </c>
      <c r="F268">
        <v>10</v>
      </c>
      <c r="G268">
        <v>21</v>
      </c>
      <c r="H268">
        <v>1100337</v>
      </c>
      <c r="I268" s="35" t="s">
        <v>282</v>
      </c>
      <c r="J268" t="str">
        <f t="shared" si="27"/>
        <v>張○潔</v>
      </c>
      <c r="K268" t="s">
        <v>1386</v>
      </c>
      <c r="L268">
        <v>41.2</v>
      </c>
      <c r="M268">
        <v>145.5</v>
      </c>
      <c r="Q268" t="str">
        <f t="shared" si="28"/>
        <v/>
      </c>
      <c r="R268" t="str">
        <f t="shared" si="29"/>
        <v/>
      </c>
    </row>
    <row r="269" spans="1:18">
      <c r="A269" t="str">
        <f>B269&amp;"-"&amp;COUNTIF($B$2:B269,B269)</f>
        <v>110女-9</v>
      </c>
      <c r="B269" t="str">
        <f t="shared" si="24"/>
        <v>110女</v>
      </c>
      <c r="C269">
        <f t="shared" si="25"/>
        <v>11022</v>
      </c>
      <c r="D269">
        <f t="shared" si="26"/>
        <v>110</v>
      </c>
      <c r="E269">
        <v>1</v>
      </c>
      <c r="F269">
        <v>10</v>
      </c>
      <c r="G269">
        <v>22</v>
      </c>
      <c r="H269">
        <v>1100339</v>
      </c>
      <c r="I269" s="35" t="s">
        <v>283</v>
      </c>
      <c r="J269" t="str">
        <f t="shared" si="27"/>
        <v>許○晴</v>
      </c>
      <c r="K269" t="s">
        <v>1386</v>
      </c>
      <c r="L269">
        <v>35.9</v>
      </c>
      <c r="M269">
        <v>147.30000000000001</v>
      </c>
      <c r="Q269" t="str">
        <f t="shared" si="28"/>
        <v/>
      </c>
      <c r="R269" t="str">
        <f t="shared" si="29"/>
        <v/>
      </c>
    </row>
    <row r="270" spans="1:18">
      <c r="A270" t="str">
        <f>B270&amp;"-"&amp;COUNTIF($B$2:B270,B270)</f>
        <v>110女-10</v>
      </c>
      <c r="B270" t="str">
        <f t="shared" si="24"/>
        <v>110女</v>
      </c>
      <c r="C270">
        <f t="shared" si="25"/>
        <v>11023</v>
      </c>
      <c r="D270">
        <f t="shared" si="26"/>
        <v>110</v>
      </c>
      <c r="E270">
        <v>1</v>
      </c>
      <c r="F270">
        <v>10</v>
      </c>
      <c r="G270">
        <v>23</v>
      </c>
      <c r="H270">
        <v>1100350</v>
      </c>
      <c r="I270" s="35" t="s">
        <v>284</v>
      </c>
      <c r="J270" t="str">
        <f t="shared" si="27"/>
        <v>陳○臻</v>
      </c>
      <c r="K270" t="s">
        <v>1386</v>
      </c>
      <c r="L270">
        <v>33.6</v>
      </c>
      <c r="M270">
        <v>143.9</v>
      </c>
      <c r="Q270" t="str">
        <f t="shared" si="28"/>
        <v/>
      </c>
      <c r="R270" t="str">
        <f t="shared" si="29"/>
        <v/>
      </c>
    </row>
    <row r="271" spans="1:18">
      <c r="A271" t="str">
        <f>B271&amp;"-"&amp;COUNTIF($B$2:B271,B271)</f>
        <v>110女-11</v>
      </c>
      <c r="B271" t="str">
        <f t="shared" si="24"/>
        <v>110女</v>
      </c>
      <c r="C271">
        <f t="shared" si="25"/>
        <v>11024</v>
      </c>
      <c r="D271">
        <f t="shared" si="26"/>
        <v>110</v>
      </c>
      <c r="E271">
        <v>1</v>
      </c>
      <c r="F271">
        <v>10</v>
      </c>
      <c r="G271">
        <v>24</v>
      </c>
      <c r="H271">
        <v>1100351</v>
      </c>
      <c r="I271" s="35" t="s">
        <v>285</v>
      </c>
      <c r="J271" t="str">
        <f t="shared" si="27"/>
        <v>楊○叡</v>
      </c>
      <c r="K271" t="s">
        <v>1386</v>
      </c>
      <c r="L271">
        <v>46.1</v>
      </c>
      <c r="M271">
        <v>152.4</v>
      </c>
      <c r="Q271" t="str">
        <f t="shared" si="28"/>
        <v/>
      </c>
      <c r="R271" t="str">
        <f t="shared" si="29"/>
        <v/>
      </c>
    </row>
    <row r="272" spans="1:18">
      <c r="A272" t="str">
        <f>B272&amp;"-"&amp;COUNTIF($B$2:B272,B272)</f>
        <v>110女-12</v>
      </c>
      <c r="B272" t="str">
        <f t="shared" si="24"/>
        <v>110女</v>
      </c>
      <c r="C272">
        <f t="shared" si="25"/>
        <v>11025</v>
      </c>
      <c r="D272">
        <f t="shared" si="26"/>
        <v>110</v>
      </c>
      <c r="E272">
        <v>1</v>
      </c>
      <c r="F272">
        <v>10</v>
      </c>
      <c r="G272">
        <v>25</v>
      </c>
      <c r="H272">
        <v>1100352</v>
      </c>
      <c r="I272" s="35" t="s">
        <v>286</v>
      </c>
      <c r="J272" t="str">
        <f t="shared" si="27"/>
        <v>鄭○柔</v>
      </c>
      <c r="K272" t="s">
        <v>1386</v>
      </c>
      <c r="L272">
        <v>40.700000000000003</v>
      </c>
      <c r="M272">
        <v>150.6</v>
      </c>
      <c r="Q272" t="str">
        <f t="shared" si="28"/>
        <v/>
      </c>
      <c r="R272" t="str">
        <f t="shared" si="29"/>
        <v/>
      </c>
    </row>
    <row r="273" spans="1:18">
      <c r="A273" t="str">
        <f>B273&amp;"-"&amp;COUNTIF($B$2:B273,B273)</f>
        <v>110女-13</v>
      </c>
      <c r="B273" t="str">
        <f t="shared" si="24"/>
        <v>110女</v>
      </c>
      <c r="C273">
        <f t="shared" si="25"/>
        <v>11026</v>
      </c>
      <c r="D273">
        <f t="shared" si="26"/>
        <v>110</v>
      </c>
      <c r="E273">
        <v>1</v>
      </c>
      <c r="F273">
        <v>10</v>
      </c>
      <c r="G273">
        <v>26</v>
      </c>
      <c r="H273">
        <v>1100353</v>
      </c>
      <c r="I273" s="35" t="s">
        <v>287</v>
      </c>
      <c r="J273" t="str">
        <f t="shared" si="27"/>
        <v>鄭○暄</v>
      </c>
      <c r="K273" t="s">
        <v>1386</v>
      </c>
      <c r="L273">
        <v>41.2</v>
      </c>
      <c r="M273">
        <v>156.30000000000001</v>
      </c>
      <c r="Q273" t="str">
        <f t="shared" si="28"/>
        <v/>
      </c>
      <c r="R273" t="str">
        <f t="shared" si="29"/>
        <v/>
      </c>
    </row>
    <row r="274" spans="1:18">
      <c r="A274" t="str">
        <f>B274&amp;"-"&amp;COUNTIF($B$2:B274,B274)</f>
        <v>110女-14</v>
      </c>
      <c r="B274" t="str">
        <f t="shared" si="24"/>
        <v>110女</v>
      </c>
      <c r="C274">
        <f t="shared" si="25"/>
        <v>11027</v>
      </c>
      <c r="D274">
        <f t="shared" si="26"/>
        <v>110</v>
      </c>
      <c r="E274">
        <v>1</v>
      </c>
      <c r="F274">
        <v>10</v>
      </c>
      <c r="G274">
        <v>27</v>
      </c>
      <c r="H274">
        <v>1100355</v>
      </c>
      <c r="I274" s="35" t="s">
        <v>288</v>
      </c>
      <c r="J274" t="str">
        <f t="shared" si="27"/>
        <v>藍○云</v>
      </c>
      <c r="K274" t="s">
        <v>1386</v>
      </c>
      <c r="L274">
        <v>44.6</v>
      </c>
      <c r="M274">
        <v>154.19999999999999</v>
      </c>
      <c r="Q274" t="str">
        <f t="shared" si="28"/>
        <v/>
      </c>
      <c r="R274" t="str">
        <f t="shared" si="29"/>
        <v/>
      </c>
    </row>
    <row r="275" spans="1:18">
      <c r="A275" t="str">
        <f>B275&amp;"-"&amp;COUNTIF($B$2:B275,B275)</f>
        <v>110男-14</v>
      </c>
      <c r="B275" t="str">
        <f t="shared" si="24"/>
        <v>110男</v>
      </c>
      <c r="C275">
        <f t="shared" si="25"/>
        <v>11028</v>
      </c>
      <c r="D275">
        <f t="shared" si="26"/>
        <v>110</v>
      </c>
      <c r="E275">
        <v>1</v>
      </c>
      <c r="F275">
        <v>10</v>
      </c>
      <c r="G275">
        <v>28</v>
      </c>
      <c r="H275">
        <v>1100526</v>
      </c>
      <c r="I275" s="35" t="s">
        <v>289</v>
      </c>
      <c r="J275" t="str">
        <f t="shared" si="27"/>
        <v>凃○量</v>
      </c>
      <c r="K275" t="s">
        <v>1385</v>
      </c>
      <c r="L275">
        <v>76.099999999999994</v>
      </c>
      <c r="M275">
        <v>159</v>
      </c>
      <c r="Q275" t="str">
        <f t="shared" si="28"/>
        <v/>
      </c>
      <c r="R275" t="str">
        <f t="shared" si="29"/>
        <v/>
      </c>
    </row>
    <row r="276" spans="1:18">
      <c r="A276" t="str">
        <f>B276&amp;"-"&amp;COUNTIF($B$2:B276,B276)</f>
        <v>111男-1</v>
      </c>
      <c r="B276" t="str">
        <f t="shared" si="24"/>
        <v>111男</v>
      </c>
      <c r="C276">
        <f t="shared" si="25"/>
        <v>11101</v>
      </c>
      <c r="D276">
        <f t="shared" si="26"/>
        <v>111</v>
      </c>
      <c r="E276">
        <v>1</v>
      </c>
      <c r="F276">
        <v>11</v>
      </c>
      <c r="G276">
        <v>1</v>
      </c>
      <c r="H276">
        <v>1100356</v>
      </c>
      <c r="I276" s="35" t="s">
        <v>290</v>
      </c>
      <c r="J276" t="str">
        <f t="shared" si="27"/>
        <v>丁○佑</v>
      </c>
      <c r="K276" t="s">
        <v>1385</v>
      </c>
      <c r="L276">
        <v>85.4</v>
      </c>
      <c r="M276">
        <v>172.4</v>
      </c>
      <c r="Q276" t="str">
        <f t="shared" si="28"/>
        <v/>
      </c>
      <c r="R276" t="str">
        <f t="shared" si="29"/>
        <v/>
      </c>
    </row>
    <row r="277" spans="1:18">
      <c r="A277" t="str">
        <f>B277&amp;"-"&amp;COUNTIF($B$2:B277,B277)</f>
        <v>111男-2</v>
      </c>
      <c r="B277" t="str">
        <f t="shared" si="24"/>
        <v>111男</v>
      </c>
      <c r="C277">
        <f t="shared" si="25"/>
        <v>11102</v>
      </c>
      <c r="D277">
        <f t="shared" si="26"/>
        <v>111</v>
      </c>
      <c r="E277">
        <v>1</v>
      </c>
      <c r="F277">
        <v>11</v>
      </c>
      <c r="G277">
        <v>2</v>
      </c>
      <c r="H277">
        <v>1100357</v>
      </c>
      <c r="I277" s="35" t="s">
        <v>291</v>
      </c>
      <c r="J277" t="str">
        <f t="shared" si="27"/>
        <v>吳○智</v>
      </c>
      <c r="K277" t="s">
        <v>1385</v>
      </c>
      <c r="L277">
        <v>35.6</v>
      </c>
      <c r="M277">
        <v>143.19999999999999</v>
      </c>
      <c r="Q277" t="str">
        <f t="shared" si="28"/>
        <v/>
      </c>
      <c r="R277" t="str">
        <f t="shared" si="29"/>
        <v/>
      </c>
    </row>
    <row r="278" spans="1:18">
      <c r="A278" t="str">
        <f>B278&amp;"-"&amp;COUNTIF($B$2:B278,B278)</f>
        <v>111男-3</v>
      </c>
      <c r="B278" t="str">
        <f t="shared" si="24"/>
        <v>111男</v>
      </c>
      <c r="C278">
        <f t="shared" si="25"/>
        <v>11103</v>
      </c>
      <c r="D278">
        <f t="shared" si="26"/>
        <v>111</v>
      </c>
      <c r="E278">
        <v>1</v>
      </c>
      <c r="F278">
        <v>11</v>
      </c>
      <c r="G278">
        <v>3</v>
      </c>
      <c r="H278">
        <v>1100358</v>
      </c>
      <c r="I278" s="35" t="s">
        <v>292</v>
      </c>
      <c r="J278" t="str">
        <f t="shared" si="27"/>
        <v>林○紘</v>
      </c>
      <c r="K278" t="s">
        <v>1385</v>
      </c>
      <c r="L278">
        <v>82.4</v>
      </c>
      <c r="M278">
        <v>152.19999999999999</v>
      </c>
      <c r="Q278" t="str">
        <f t="shared" si="28"/>
        <v/>
      </c>
      <c r="R278" t="str">
        <f t="shared" si="29"/>
        <v/>
      </c>
    </row>
    <row r="279" spans="1:18">
      <c r="A279" t="str">
        <f>B279&amp;"-"&amp;COUNTIF($B$2:B279,B279)</f>
        <v>111男-4</v>
      </c>
      <c r="B279" t="str">
        <f t="shared" si="24"/>
        <v>111男</v>
      </c>
      <c r="C279">
        <f t="shared" si="25"/>
        <v>11104</v>
      </c>
      <c r="D279">
        <f t="shared" si="26"/>
        <v>111</v>
      </c>
      <c r="E279">
        <v>1</v>
      </c>
      <c r="F279">
        <v>11</v>
      </c>
      <c r="G279">
        <v>4</v>
      </c>
      <c r="H279">
        <v>1100359</v>
      </c>
      <c r="I279" s="35" t="s">
        <v>293</v>
      </c>
      <c r="J279" t="str">
        <f t="shared" si="27"/>
        <v>洪○傑</v>
      </c>
      <c r="K279" t="s">
        <v>1385</v>
      </c>
      <c r="L279">
        <v>41.7</v>
      </c>
      <c r="M279">
        <v>151.1</v>
      </c>
      <c r="Q279" t="str">
        <f t="shared" si="28"/>
        <v/>
      </c>
      <c r="R279" t="str">
        <f t="shared" si="29"/>
        <v/>
      </c>
    </row>
    <row r="280" spans="1:18">
      <c r="A280" t="str">
        <f>B280&amp;"-"&amp;COUNTIF($B$2:B280,B280)</f>
        <v>111男-5</v>
      </c>
      <c r="B280" t="str">
        <f t="shared" si="24"/>
        <v>111男</v>
      </c>
      <c r="C280">
        <f t="shared" si="25"/>
        <v>11105</v>
      </c>
      <c r="D280">
        <f t="shared" si="26"/>
        <v>111</v>
      </c>
      <c r="E280">
        <v>1</v>
      </c>
      <c r="F280">
        <v>11</v>
      </c>
      <c r="G280">
        <v>5</v>
      </c>
      <c r="H280">
        <v>1100360</v>
      </c>
      <c r="I280" s="35" t="s">
        <v>294</v>
      </c>
      <c r="J280" t="str">
        <f t="shared" si="27"/>
        <v>范○齊</v>
      </c>
      <c r="K280" t="s">
        <v>1385</v>
      </c>
      <c r="L280">
        <v>39.6</v>
      </c>
      <c r="M280">
        <v>162.69999999999999</v>
      </c>
      <c r="Q280" t="str">
        <f t="shared" si="28"/>
        <v/>
      </c>
      <c r="R280" t="str">
        <f t="shared" si="29"/>
        <v/>
      </c>
    </row>
    <row r="281" spans="1:18">
      <c r="A281" t="str">
        <f>B281&amp;"-"&amp;COUNTIF($B$2:B281,B281)</f>
        <v>111男-6</v>
      </c>
      <c r="B281" t="str">
        <f t="shared" si="24"/>
        <v>111男</v>
      </c>
      <c r="C281">
        <f t="shared" si="25"/>
        <v>11106</v>
      </c>
      <c r="D281">
        <f t="shared" si="26"/>
        <v>111</v>
      </c>
      <c r="E281">
        <v>1</v>
      </c>
      <c r="F281">
        <v>11</v>
      </c>
      <c r="G281">
        <v>6</v>
      </c>
      <c r="H281">
        <v>1100361</v>
      </c>
      <c r="I281" s="35" t="s">
        <v>295</v>
      </c>
      <c r="J281" t="str">
        <f t="shared" si="27"/>
        <v>郭○佑</v>
      </c>
      <c r="K281" t="s">
        <v>1385</v>
      </c>
      <c r="L281">
        <v>108.7</v>
      </c>
      <c r="M281">
        <v>178.5</v>
      </c>
      <c r="Q281" t="str">
        <f t="shared" si="28"/>
        <v/>
      </c>
      <c r="R281" t="str">
        <f t="shared" si="29"/>
        <v/>
      </c>
    </row>
    <row r="282" spans="1:18">
      <c r="A282" t="str">
        <f>B282&amp;"-"&amp;COUNTIF($B$2:B282,B282)</f>
        <v>111男-7</v>
      </c>
      <c r="B282" t="str">
        <f t="shared" si="24"/>
        <v>111男</v>
      </c>
      <c r="C282">
        <f t="shared" si="25"/>
        <v>11107</v>
      </c>
      <c r="D282">
        <f t="shared" si="26"/>
        <v>111</v>
      </c>
      <c r="E282">
        <v>1</v>
      </c>
      <c r="F282">
        <v>11</v>
      </c>
      <c r="G282">
        <v>7</v>
      </c>
      <c r="H282">
        <v>1100362</v>
      </c>
      <c r="I282" s="35" t="s">
        <v>296</v>
      </c>
      <c r="J282" t="str">
        <f t="shared" si="27"/>
        <v>陳○樺</v>
      </c>
      <c r="K282" t="s">
        <v>1385</v>
      </c>
      <c r="L282">
        <v>44.5</v>
      </c>
      <c r="M282">
        <v>160.5</v>
      </c>
      <c r="Q282" t="str">
        <f t="shared" si="28"/>
        <v/>
      </c>
      <c r="R282" t="str">
        <f t="shared" si="29"/>
        <v/>
      </c>
    </row>
    <row r="283" spans="1:18">
      <c r="A283" t="str">
        <f>B283&amp;"-"&amp;COUNTIF($B$2:B283,B283)</f>
        <v>111男-8</v>
      </c>
      <c r="B283" t="str">
        <f t="shared" si="24"/>
        <v>111男</v>
      </c>
      <c r="C283">
        <f t="shared" si="25"/>
        <v>11108</v>
      </c>
      <c r="D283">
        <f t="shared" si="26"/>
        <v>111</v>
      </c>
      <c r="E283">
        <v>1</v>
      </c>
      <c r="F283">
        <v>11</v>
      </c>
      <c r="G283">
        <v>8</v>
      </c>
      <c r="H283">
        <v>1100363</v>
      </c>
      <c r="I283" s="35" t="s">
        <v>297</v>
      </c>
      <c r="J283" t="str">
        <f t="shared" si="27"/>
        <v>陳○廷</v>
      </c>
      <c r="K283" t="s">
        <v>1385</v>
      </c>
      <c r="L283">
        <v>29.3</v>
      </c>
      <c r="M283">
        <v>138.19999999999999</v>
      </c>
      <c r="Q283" t="str">
        <f t="shared" si="28"/>
        <v/>
      </c>
      <c r="R283" t="str">
        <f t="shared" si="29"/>
        <v/>
      </c>
    </row>
    <row r="284" spans="1:18">
      <c r="A284" t="str">
        <f>B284&amp;"-"&amp;COUNTIF($B$2:B284,B284)</f>
        <v>111男-9</v>
      </c>
      <c r="B284" t="str">
        <f t="shared" si="24"/>
        <v>111男</v>
      </c>
      <c r="C284">
        <f t="shared" si="25"/>
        <v>11109</v>
      </c>
      <c r="D284">
        <f t="shared" si="26"/>
        <v>111</v>
      </c>
      <c r="E284">
        <v>1</v>
      </c>
      <c r="F284">
        <v>11</v>
      </c>
      <c r="G284">
        <v>9</v>
      </c>
      <c r="H284">
        <v>1100365</v>
      </c>
      <c r="I284" s="35" t="s">
        <v>298</v>
      </c>
      <c r="J284" t="str">
        <f t="shared" si="27"/>
        <v>陳○哲</v>
      </c>
      <c r="K284" t="s">
        <v>1385</v>
      </c>
      <c r="L284">
        <v>34.299999999999997</v>
      </c>
      <c r="M284">
        <v>140.9</v>
      </c>
      <c r="Q284" t="str">
        <f t="shared" si="28"/>
        <v/>
      </c>
      <c r="R284" t="str">
        <f t="shared" si="29"/>
        <v/>
      </c>
    </row>
    <row r="285" spans="1:18">
      <c r="A285" t="str">
        <f>B285&amp;"-"&amp;COUNTIF($B$2:B285,B285)</f>
        <v>111男-10</v>
      </c>
      <c r="B285" t="str">
        <f t="shared" si="24"/>
        <v>111男</v>
      </c>
      <c r="C285">
        <f t="shared" si="25"/>
        <v>11110</v>
      </c>
      <c r="D285">
        <f t="shared" si="26"/>
        <v>111</v>
      </c>
      <c r="E285">
        <v>1</v>
      </c>
      <c r="F285">
        <v>11</v>
      </c>
      <c r="G285">
        <v>10</v>
      </c>
      <c r="H285">
        <v>1100366</v>
      </c>
      <c r="I285" s="35" t="s">
        <v>299</v>
      </c>
      <c r="J285" t="str">
        <f t="shared" si="27"/>
        <v>陳○廷</v>
      </c>
      <c r="K285" t="s">
        <v>1385</v>
      </c>
      <c r="L285">
        <v>38.700000000000003</v>
      </c>
      <c r="M285">
        <v>147.30000000000001</v>
      </c>
      <c r="Q285" t="str">
        <f t="shared" si="28"/>
        <v/>
      </c>
      <c r="R285" t="str">
        <f t="shared" si="29"/>
        <v/>
      </c>
    </row>
    <row r="286" spans="1:18">
      <c r="A286" t="str">
        <f>B286&amp;"-"&amp;COUNTIF($B$2:B286,B286)</f>
        <v>111男-11</v>
      </c>
      <c r="B286" t="str">
        <f t="shared" si="24"/>
        <v>111男</v>
      </c>
      <c r="C286">
        <f t="shared" si="25"/>
        <v>11111</v>
      </c>
      <c r="D286">
        <f t="shared" si="26"/>
        <v>111</v>
      </c>
      <c r="E286">
        <v>1</v>
      </c>
      <c r="F286">
        <v>11</v>
      </c>
      <c r="G286">
        <v>11</v>
      </c>
      <c r="H286">
        <v>1100367</v>
      </c>
      <c r="I286" s="35" t="s">
        <v>300</v>
      </c>
      <c r="J286" t="str">
        <f t="shared" si="27"/>
        <v>黃○安</v>
      </c>
      <c r="K286" t="s">
        <v>1385</v>
      </c>
      <c r="L286">
        <v>53.3</v>
      </c>
      <c r="M286">
        <v>166.1</v>
      </c>
      <c r="Q286" t="str">
        <f t="shared" si="28"/>
        <v/>
      </c>
      <c r="R286" t="str">
        <f t="shared" si="29"/>
        <v/>
      </c>
    </row>
    <row r="287" spans="1:18">
      <c r="A287" t="str">
        <f>B287&amp;"-"&amp;COUNTIF($B$2:B287,B287)</f>
        <v>111男-12</v>
      </c>
      <c r="B287" t="str">
        <f t="shared" si="24"/>
        <v>111男</v>
      </c>
      <c r="C287">
        <f t="shared" si="25"/>
        <v>11112</v>
      </c>
      <c r="D287">
        <f t="shared" si="26"/>
        <v>111</v>
      </c>
      <c r="E287">
        <v>1</v>
      </c>
      <c r="F287">
        <v>11</v>
      </c>
      <c r="G287">
        <v>12</v>
      </c>
      <c r="H287">
        <v>1100368</v>
      </c>
      <c r="I287" s="35" t="s">
        <v>301</v>
      </c>
      <c r="J287" t="str">
        <f t="shared" si="27"/>
        <v>蔡○叡</v>
      </c>
      <c r="K287" t="s">
        <v>1385</v>
      </c>
      <c r="L287">
        <v>61.8</v>
      </c>
      <c r="M287">
        <v>149.30000000000001</v>
      </c>
      <c r="Q287" t="str">
        <f t="shared" si="28"/>
        <v/>
      </c>
      <c r="R287" t="str">
        <f t="shared" si="29"/>
        <v/>
      </c>
    </row>
    <row r="288" spans="1:18">
      <c r="A288" t="str">
        <f>B288&amp;"-"&amp;COUNTIF($B$2:B288,B288)</f>
        <v>111男-13</v>
      </c>
      <c r="B288" t="str">
        <f t="shared" si="24"/>
        <v>111男</v>
      </c>
      <c r="C288">
        <f t="shared" si="25"/>
        <v>11113</v>
      </c>
      <c r="D288">
        <f t="shared" si="26"/>
        <v>111</v>
      </c>
      <c r="E288">
        <v>1</v>
      </c>
      <c r="F288">
        <v>11</v>
      </c>
      <c r="G288">
        <v>13</v>
      </c>
      <c r="H288">
        <v>1100369</v>
      </c>
      <c r="I288" s="35" t="s">
        <v>302</v>
      </c>
      <c r="J288" t="str">
        <f t="shared" si="27"/>
        <v>鄭○錡</v>
      </c>
      <c r="K288" t="s">
        <v>1385</v>
      </c>
      <c r="L288">
        <v>50.6</v>
      </c>
      <c r="M288">
        <v>165.9</v>
      </c>
      <c r="Q288" t="str">
        <f t="shared" si="28"/>
        <v/>
      </c>
      <c r="R288" t="str">
        <f t="shared" si="29"/>
        <v/>
      </c>
    </row>
    <row r="289" spans="1:18">
      <c r="A289" t="str">
        <f>B289&amp;"-"&amp;COUNTIF($B$2:B289,B289)</f>
        <v>111男-14</v>
      </c>
      <c r="B289" t="str">
        <f t="shared" si="24"/>
        <v>111男</v>
      </c>
      <c r="C289">
        <f t="shared" si="25"/>
        <v>11114</v>
      </c>
      <c r="D289">
        <f t="shared" si="26"/>
        <v>111</v>
      </c>
      <c r="E289">
        <v>1</v>
      </c>
      <c r="F289">
        <v>11</v>
      </c>
      <c r="G289">
        <v>14</v>
      </c>
      <c r="H289">
        <v>1100370</v>
      </c>
      <c r="I289" s="35" t="s">
        <v>303</v>
      </c>
      <c r="J289" t="str">
        <f t="shared" si="27"/>
        <v>謝○舜</v>
      </c>
      <c r="K289" t="s">
        <v>1385</v>
      </c>
      <c r="L289">
        <v>76.400000000000006</v>
      </c>
      <c r="M289">
        <v>167.2</v>
      </c>
      <c r="Q289" t="str">
        <f t="shared" si="28"/>
        <v/>
      </c>
      <c r="R289" t="str">
        <f t="shared" si="29"/>
        <v/>
      </c>
    </row>
    <row r="290" spans="1:18">
      <c r="A290" t="str">
        <f>B290&amp;"-"&amp;COUNTIF($B$2:B290,B290)</f>
        <v>111女-1</v>
      </c>
      <c r="B290" t="str">
        <f t="shared" si="24"/>
        <v>111女</v>
      </c>
      <c r="C290">
        <f t="shared" si="25"/>
        <v>11115</v>
      </c>
      <c r="D290">
        <f t="shared" si="26"/>
        <v>111</v>
      </c>
      <c r="E290">
        <v>1</v>
      </c>
      <c r="F290">
        <v>11</v>
      </c>
      <c r="G290">
        <v>15</v>
      </c>
      <c r="H290">
        <v>1100371</v>
      </c>
      <c r="I290" s="35" t="s">
        <v>304</v>
      </c>
      <c r="J290" t="str">
        <f t="shared" si="27"/>
        <v>王○蘋</v>
      </c>
      <c r="K290" t="s">
        <v>1386</v>
      </c>
      <c r="L290">
        <v>31.7</v>
      </c>
      <c r="M290">
        <v>146.4</v>
      </c>
      <c r="Q290" t="str">
        <f t="shared" si="28"/>
        <v/>
      </c>
      <c r="R290" t="str">
        <f t="shared" si="29"/>
        <v/>
      </c>
    </row>
    <row r="291" spans="1:18">
      <c r="A291" t="str">
        <f>B291&amp;"-"&amp;COUNTIF($B$2:B291,B291)</f>
        <v>111女-2</v>
      </c>
      <c r="B291" t="str">
        <f t="shared" si="24"/>
        <v>111女</v>
      </c>
      <c r="C291">
        <f t="shared" si="25"/>
        <v>11116</v>
      </c>
      <c r="D291">
        <f t="shared" si="26"/>
        <v>111</v>
      </c>
      <c r="E291">
        <v>1</v>
      </c>
      <c r="F291">
        <v>11</v>
      </c>
      <c r="G291">
        <v>16</v>
      </c>
      <c r="H291">
        <v>1100372</v>
      </c>
      <c r="I291" s="35" t="s">
        <v>306</v>
      </c>
      <c r="J291" t="str">
        <f t="shared" si="27"/>
        <v>余○潔</v>
      </c>
      <c r="K291" t="s">
        <v>1386</v>
      </c>
      <c r="L291">
        <v>36.1</v>
      </c>
      <c r="M291">
        <v>150.1</v>
      </c>
      <c r="Q291" t="str">
        <f t="shared" si="28"/>
        <v/>
      </c>
      <c r="R291" t="str">
        <f t="shared" si="29"/>
        <v/>
      </c>
    </row>
    <row r="292" spans="1:18">
      <c r="A292" t="str">
        <f>B292&amp;"-"&amp;COUNTIF($B$2:B292,B292)</f>
        <v>111女-3</v>
      </c>
      <c r="B292" t="str">
        <f t="shared" si="24"/>
        <v>111女</v>
      </c>
      <c r="C292">
        <f t="shared" si="25"/>
        <v>11117</v>
      </c>
      <c r="D292">
        <f t="shared" si="26"/>
        <v>111</v>
      </c>
      <c r="E292">
        <v>1</v>
      </c>
      <c r="F292">
        <v>11</v>
      </c>
      <c r="G292">
        <v>17</v>
      </c>
      <c r="H292">
        <v>1100373</v>
      </c>
      <c r="I292" s="35" t="s">
        <v>307</v>
      </c>
      <c r="J292" t="str">
        <f t="shared" si="27"/>
        <v>吳○妤</v>
      </c>
      <c r="K292" t="s">
        <v>1386</v>
      </c>
      <c r="L292">
        <v>37.299999999999997</v>
      </c>
      <c r="M292">
        <v>152.19999999999999</v>
      </c>
      <c r="Q292" t="str">
        <f t="shared" si="28"/>
        <v/>
      </c>
      <c r="R292" t="str">
        <f t="shared" si="29"/>
        <v/>
      </c>
    </row>
    <row r="293" spans="1:18">
      <c r="A293" t="str">
        <f>B293&amp;"-"&amp;COUNTIF($B$2:B293,B293)</f>
        <v>111女-4</v>
      </c>
      <c r="B293" t="str">
        <f t="shared" si="24"/>
        <v>111女</v>
      </c>
      <c r="C293">
        <f t="shared" si="25"/>
        <v>11118</v>
      </c>
      <c r="D293">
        <f t="shared" si="26"/>
        <v>111</v>
      </c>
      <c r="E293">
        <v>1</v>
      </c>
      <c r="F293">
        <v>11</v>
      </c>
      <c r="G293">
        <v>18</v>
      </c>
      <c r="H293">
        <v>1100375</v>
      </c>
      <c r="I293" s="35" t="s">
        <v>308</v>
      </c>
      <c r="J293" t="str">
        <f t="shared" si="27"/>
        <v>呂○嫻</v>
      </c>
      <c r="K293" t="s">
        <v>1386</v>
      </c>
      <c r="L293">
        <v>80.900000000000006</v>
      </c>
      <c r="M293">
        <v>149.1</v>
      </c>
      <c r="Q293" t="str">
        <f t="shared" si="28"/>
        <v/>
      </c>
      <c r="R293" t="str">
        <f t="shared" si="29"/>
        <v/>
      </c>
    </row>
    <row r="294" spans="1:18">
      <c r="A294" t="str">
        <f>B294&amp;"-"&amp;COUNTIF($B$2:B294,B294)</f>
        <v>111女-5</v>
      </c>
      <c r="B294" t="str">
        <f t="shared" si="24"/>
        <v>111女</v>
      </c>
      <c r="C294">
        <f t="shared" si="25"/>
        <v>11119</v>
      </c>
      <c r="D294">
        <f t="shared" si="26"/>
        <v>111</v>
      </c>
      <c r="E294">
        <v>1</v>
      </c>
      <c r="F294">
        <v>11</v>
      </c>
      <c r="G294">
        <v>19</v>
      </c>
      <c r="H294">
        <v>1100376</v>
      </c>
      <c r="I294" s="35" t="s">
        <v>309</v>
      </c>
      <c r="J294" t="str">
        <f t="shared" si="27"/>
        <v>李○蓉</v>
      </c>
      <c r="K294" t="s">
        <v>1386</v>
      </c>
      <c r="L294">
        <v>28.6</v>
      </c>
      <c r="M294">
        <v>144.1</v>
      </c>
      <c r="Q294" t="str">
        <f t="shared" si="28"/>
        <v/>
      </c>
      <c r="R294" t="str">
        <f t="shared" si="29"/>
        <v/>
      </c>
    </row>
    <row r="295" spans="1:18">
      <c r="A295" t="str">
        <f>B295&amp;"-"&amp;COUNTIF($B$2:B295,B295)</f>
        <v>111女-6</v>
      </c>
      <c r="B295" t="str">
        <f t="shared" si="24"/>
        <v>111女</v>
      </c>
      <c r="C295">
        <f t="shared" si="25"/>
        <v>11120</v>
      </c>
      <c r="D295">
        <f t="shared" si="26"/>
        <v>111</v>
      </c>
      <c r="E295">
        <v>1</v>
      </c>
      <c r="F295">
        <v>11</v>
      </c>
      <c r="G295">
        <v>20</v>
      </c>
      <c r="H295">
        <v>1100377</v>
      </c>
      <c r="I295" s="35" t="s">
        <v>310</v>
      </c>
      <c r="J295" t="str">
        <f t="shared" si="27"/>
        <v>李○綺</v>
      </c>
      <c r="K295" t="s">
        <v>1386</v>
      </c>
      <c r="L295">
        <v>46.4</v>
      </c>
      <c r="M295">
        <v>153.80000000000001</v>
      </c>
      <c r="Q295" t="str">
        <f t="shared" si="28"/>
        <v/>
      </c>
      <c r="R295" t="str">
        <f t="shared" si="29"/>
        <v/>
      </c>
    </row>
    <row r="296" spans="1:18">
      <c r="A296" t="str">
        <f>B296&amp;"-"&amp;COUNTIF($B$2:B296,B296)</f>
        <v>111女-7</v>
      </c>
      <c r="B296" t="str">
        <f t="shared" si="24"/>
        <v>111女</v>
      </c>
      <c r="C296">
        <f t="shared" si="25"/>
        <v>11121</v>
      </c>
      <c r="D296">
        <f t="shared" si="26"/>
        <v>111</v>
      </c>
      <c r="E296">
        <v>1</v>
      </c>
      <c r="F296">
        <v>11</v>
      </c>
      <c r="G296">
        <v>21</v>
      </c>
      <c r="H296">
        <v>1100379</v>
      </c>
      <c r="I296" s="35" t="s">
        <v>311</v>
      </c>
      <c r="J296" t="str">
        <f t="shared" si="27"/>
        <v>林○萱</v>
      </c>
      <c r="K296" t="s">
        <v>1386</v>
      </c>
      <c r="L296">
        <v>40.700000000000003</v>
      </c>
      <c r="M296">
        <v>155.6</v>
      </c>
      <c r="Q296" t="str">
        <f t="shared" si="28"/>
        <v/>
      </c>
      <c r="R296" t="str">
        <f t="shared" si="29"/>
        <v/>
      </c>
    </row>
    <row r="297" spans="1:18">
      <c r="A297" t="str">
        <f>B297&amp;"-"&amp;COUNTIF($B$2:B297,B297)</f>
        <v>111女-8</v>
      </c>
      <c r="B297" t="str">
        <f t="shared" si="24"/>
        <v>111女</v>
      </c>
      <c r="C297">
        <f t="shared" si="25"/>
        <v>11122</v>
      </c>
      <c r="D297">
        <f t="shared" si="26"/>
        <v>111</v>
      </c>
      <c r="E297">
        <v>1</v>
      </c>
      <c r="F297">
        <v>11</v>
      </c>
      <c r="G297">
        <v>22</v>
      </c>
      <c r="H297">
        <v>1100380</v>
      </c>
      <c r="I297" s="35" t="s">
        <v>312</v>
      </c>
      <c r="J297" t="str">
        <f t="shared" si="27"/>
        <v>許○菲</v>
      </c>
      <c r="K297" t="s">
        <v>1386</v>
      </c>
      <c r="L297">
        <v>79.099999999999994</v>
      </c>
      <c r="M297">
        <v>162.80000000000001</v>
      </c>
      <c r="Q297" t="str">
        <f t="shared" si="28"/>
        <v/>
      </c>
      <c r="R297" t="str">
        <f t="shared" si="29"/>
        <v/>
      </c>
    </row>
    <row r="298" spans="1:18">
      <c r="A298" t="str">
        <f>B298&amp;"-"&amp;COUNTIF($B$2:B298,B298)</f>
        <v>111女-9</v>
      </c>
      <c r="B298" t="str">
        <f t="shared" si="24"/>
        <v>111女</v>
      </c>
      <c r="C298">
        <f t="shared" si="25"/>
        <v>11123</v>
      </c>
      <c r="D298">
        <f t="shared" si="26"/>
        <v>111</v>
      </c>
      <c r="E298">
        <v>1</v>
      </c>
      <c r="F298">
        <v>11</v>
      </c>
      <c r="G298">
        <v>23</v>
      </c>
      <c r="H298">
        <v>1100381</v>
      </c>
      <c r="I298" s="35" t="s">
        <v>313</v>
      </c>
      <c r="J298" t="str">
        <f t="shared" si="27"/>
        <v>陳○玄</v>
      </c>
      <c r="K298" t="s">
        <v>1386</v>
      </c>
      <c r="L298">
        <v>33.799999999999997</v>
      </c>
      <c r="M298">
        <v>140.19999999999999</v>
      </c>
      <c r="Q298" t="str">
        <f t="shared" si="28"/>
        <v/>
      </c>
      <c r="R298" t="str">
        <f t="shared" si="29"/>
        <v/>
      </c>
    </row>
    <row r="299" spans="1:18">
      <c r="A299" t="str">
        <f>B299&amp;"-"&amp;COUNTIF($B$2:B299,B299)</f>
        <v>111女-10</v>
      </c>
      <c r="B299" t="str">
        <f t="shared" si="24"/>
        <v>111女</v>
      </c>
      <c r="C299">
        <f t="shared" si="25"/>
        <v>11124</v>
      </c>
      <c r="D299">
        <f t="shared" si="26"/>
        <v>111</v>
      </c>
      <c r="E299">
        <v>1</v>
      </c>
      <c r="F299">
        <v>11</v>
      </c>
      <c r="G299">
        <v>24</v>
      </c>
      <c r="H299">
        <v>1100382</v>
      </c>
      <c r="I299" s="35" t="s">
        <v>314</v>
      </c>
      <c r="J299" t="str">
        <f t="shared" si="27"/>
        <v>陳○庭</v>
      </c>
      <c r="K299" t="s">
        <v>1386</v>
      </c>
      <c r="L299">
        <v>41.9</v>
      </c>
      <c r="M299">
        <v>150.5</v>
      </c>
      <c r="Q299" t="str">
        <f t="shared" si="28"/>
        <v/>
      </c>
      <c r="R299" t="str">
        <f t="shared" si="29"/>
        <v/>
      </c>
    </row>
    <row r="300" spans="1:18">
      <c r="A300" t="str">
        <f>B300&amp;"-"&amp;COUNTIF($B$2:B300,B300)</f>
        <v>111女-11</v>
      </c>
      <c r="B300" t="str">
        <f t="shared" si="24"/>
        <v>111女</v>
      </c>
      <c r="C300">
        <f t="shared" si="25"/>
        <v>11125</v>
      </c>
      <c r="D300">
        <f t="shared" si="26"/>
        <v>111</v>
      </c>
      <c r="E300">
        <v>1</v>
      </c>
      <c r="F300">
        <v>11</v>
      </c>
      <c r="G300">
        <v>25</v>
      </c>
      <c r="H300">
        <v>1100383</v>
      </c>
      <c r="I300" s="35" t="s">
        <v>315</v>
      </c>
      <c r="J300" t="str">
        <f t="shared" si="27"/>
        <v>陳○茵</v>
      </c>
      <c r="K300" t="s">
        <v>1386</v>
      </c>
      <c r="L300">
        <v>45.3</v>
      </c>
      <c r="M300">
        <v>152.4</v>
      </c>
      <c r="Q300" t="str">
        <f t="shared" si="28"/>
        <v/>
      </c>
      <c r="R300" t="str">
        <f t="shared" si="29"/>
        <v/>
      </c>
    </row>
    <row r="301" spans="1:18">
      <c r="A301" t="str">
        <f>B301&amp;"-"&amp;COUNTIF($B$2:B301,B301)</f>
        <v>111女-12</v>
      </c>
      <c r="B301" t="str">
        <f t="shared" si="24"/>
        <v>111女</v>
      </c>
      <c r="C301">
        <f t="shared" si="25"/>
        <v>11126</v>
      </c>
      <c r="D301">
        <f t="shared" si="26"/>
        <v>111</v>
      </c>
      <c r="E301">
        <v>1</v>
      </c>
      <c r="F301">
        <v>11</v>
      </c>
      <c r="G301">
        <v>26</v>
      </c>
      <c r="H301">
        <v>1100385</v>
      </c>
      <c r="I301" s="35" t="s">
        <v>316</v>
      </c>
      <c r="J301" t="str">
        <f t="shared" si="27"/>
        <v>董○慈</v>
      </c>
      <c r="K301" t="s">
        <v>1386</v>
      </c>
      <c r="L301">
        <v>53.3</v>
      </c>
      <c r="M301">
        <v>153.4</v>
      </c>
      <c r="Q301" t="str">
        <f t="shared" si="28"/>
        <v/>
      </c>
      <c r="R301" t="str">
        <f t="shared" si="29"/>
        <v/>
      </c>
    </row>
    <row r="302" spans="1:18">
      <c r="A302" t="str">
        <f>B302&amp;"-"&amp;COUNTIF($B$2:B302,B302)</f>
        <v>111女-13</v>
      </c>
      <c r="B302" t="str">
        <f t="shared" si="24"/>
        <v>111女</v>
      </c>
      <c r="C302">
        <f t="shared" si="25"/>
        <v>11127</v>
      </c>
      <c r="D302">
        <f t="shared" si="26"/>
        <v>111</v>
      </c>
      <c r="E302">
        <v>1</v>
      </c>
      <c r="F302">
        <v>11</v>
      </c>
      <c r="G302">
        <v>27</v>
      </c>
      <c r="H302">
        <v>1100386</v>
      </c>
      <c r="I302" s="35" t="s">
        <v>317</v>
      </c>
      <c r="J302" t="str">
        <f t="shared" si="27"/>
        <v>劉○妤</v>
      </c>
      <c r="K302" t="s">
        <v>1386</v>
      </c>
      <c r="L302">
        <v>40.6</v>
      </c>
      <c r="M302">
        <v>158.9</v>
      </c>
      <c r="Q302" t="str">
        <f t="shared" si="28"/>
        <v/>
      </c>
      <c r="R302" t="str">
        <f t="shared" si="29"/>
        <v/>
      </c>
    </row>
    <row r="303" spans="1:18">
      <c r="A303" t="str">
        <f>B303&amp;"-"&amp;COUNTIF($B$2:B303,B303)</f>
        <v>111男-15</v>
      </c>
      <c r="B303" t="str">
        <f t="shared" si="24"/>
        <v>111男</v>
      </c>
      <c r="C303">
        <f t="shared" si="25"/>
        <v>11128</v>
      </c>
      <c r="D303">
        <f t="shared" si="26"/>
        <v>111</v>
      </c>
      <c r="E303">
        <v>1</v>
      </c>
      <c r="F303">
        <v>11</v>
      </c>
      <c r="G303">
        <v>28</v>
      </c>
      <c r="H303">
        <v>1100151</v>
      </c>
      <c r="I303" s="35" t="s">
        <v>318</v>
      </c>
      <c r="J303" t="str">
        <f t="shared" si="27"/>
        <v>袁○宏</v>
      </c>
      <c r="K303" t="s">
        <v>1385</v>
      </c>
      <c r="L303">
        <v>33.6</v>
      </c>
      <c r="M303">
        <v>140.6</v>
      </c>
      <c r="Q303" t="str">
        <f t="shared" si="28"/>
        <v/>
      </c>
      <c r="R303" t="str">
        <f t="shared" si="29"/>
        <v/>
      </c>
    </row>
    <row r="304" spans="1:18">
      <c r="A304" t="str">
        <f>B304&amp;"-"&amp;COUNTIF($B$2:B304,B304)</f>
        <v>112男-1</v>
      </c>
      <c r="B304" t="str">
        <f t="shared" si="24"/>
        <v>112男</v>
      </c>
      <c r="C304">
        <f t="shared" si="25"/>
        <v>11201</v>
      </c>
      <c r="D304">
        <f t="shared" si="26"/>
        <v>112</v>
      </c>
      <c r="E304">
        <v>1</v>
      </c>
      <c r="F304">
        <v>12</v>
      </c>
      <c r="G304">
        <v>1</v>
      </c>
      <c r="H304">
        <v>1100388</v>
      </c>
      <c r="I304" s="35" t="s">
        <v>319</v>
      </c>
      <c r="J304" t="str">
        <f t="shared" si="27"/>
        <v>方○錡</v>
      </c>
      <c r="K304" t="s">
        <v>1385</v>
      </c>
      <c r="L304">
        <v>78.7</v>
      </c>
      <c r="M304">
        <v>166.8</v>
      </c>
      <c r="Q304" t="str">
        <f t="shared" si="28"/>
        <v/>
      </c>
      <c r="R304" t="str">
        <f t="shared" si="29"/>
        <v/>
      </c>
    </row>
    <row r="305" spans="1:18">
      <c r="A305" t="str">
        <f>B305&amp;"-"&amp;COUNTIF($B$2:B305,B305)</f>
        <v>112男-2</v>
      </c>
      <c r="B305" t="str">
        <f t="shared" si="24"/>
        <v>112男</v>
      </c>
      <c r="C305">
        <f t="shared" si="25"/>
        <v>11202</v>
      </c>
      <c r="D305">
        <f t="shared" si="26"/>
        <v>112</v>
      </c>
      <c r="E305">
        <v>1</v>
      </c>
      <c r="F305">
        <v>12</v>
      </c>
      <c r="G305">
        <v>2</v>
      </c>
      <c r="H305">
        <v>1100389</v>
      </c>
      <c r="I305" s="35" t="s">
        <v>320</v>
      </c>
      <c r="J305" t="str">
        <f t="shared" si="27"/>
        <v>余○陞</v>
      </c>
      <c r="K305" t="s">
        <v>1385</v>
      </c>
      <c r="L305">
        <v>47</v>
      </c>
      <c r="M305">
        <v>162.1</v>
      </c>
      <c r="Q305" t="str">
        <f t="shared" si="28"/>
        <v/>
      </c>
      <c r="R305" t="str">
        <f t="shared" si="29"/>
        <v/>
      </c>
    </row>
    <row r="306" spans="1:18">
      <c r="A306" t="str">
        <f>B306&amp;"-"&amp;COUNTIF($B$2:B306,B306)</f>
        <v>112男-3</v>
      </c>
      <c r="B306" t="str">
        <f t="shared" si="24"/>
        <v>112男</v>
      </c>
      <c r="C306">
        <f t="shared" si="25"/>
        <v>11203</v>
      </c>
      <c r="D306">
        <f t="shared" si="26"/>
        <v>112</v>
      </c>
      <c r="E306">
        <v>1</v>
      </c>
      <c r="F306">
        <v>12</v>
      </c>
      <c r="G306">
        <v>3</v>
      </c>
      <c r="H306">
        <v>1100390</v>
      </c>
      <c r="I306" s="35" t="s">
        <v>321</v>
      </c>
      <c r="J306" t="str">
        <f t="shared" si="27"/>
        <v>呂○澤</v>
      </c>
      <c r="K306" t="s">
        <v>1385</v>
      </c>
      <c r="L306">
        <v>36.6</v>
      </c>
      <c r="M306">
        <v>149.5</v>
      </c>
      <c r="Q306" t="str">
        <f t="shared" si="28"/>
        <v/>
      </c>
      <c r="R306" t="str">
        <f t="shared" si="29"/>
        <v/>
      </c>
    </row>
    <row r="307" spans="1:18">
      <c r="A307" t="str">
        <f>B307&amp;"-"&amp;COUNTIF($B$2:B307,B307)</f>
        <v>112男-4</v>
      </c>
      <c r="B307" t="str">
        <f t="shared" si="24"/>
        <v>112男</v>
      </c>
      <c r="C307">
        <f t="shared" si="25"/>
        <v>11204</v>
      </c>
      <c r="D307">
        <f t="shared" si="26"/>
        <v>112</v>
      </c>
      <c r="E307">
        <v>1</v>
      </c>
      <c r="F307">
        <v>12</v>
      </c>
      <c r="G307">
        <v>4</v>
      </c>
      <c r="H307">
        <v>1100391</v>
      </c>
      <c r="I307" s="35" t="s">
        <v>322</v>
      </c>
      <c r="J307" t="str">
        <f t="shared" si="27"/>
        <v>李○翰</v>
      </c>
      <c r="K307" t="s">
        <v>1385</v>
      </c>
      <c r="L307">
        <v>61.6</v>
      </c>
      <c r="M307">
        <v>151</v>
      </c>
      <c r="Q307" t="str">
        <f t="shared" si="28"/>
        <v/>
      </c>
      <c r="R307" t="str">
        <f t="shared" si="29"/>
        <v/>
      </c>
    </row>
    <row r="308" spans="1:18">
      <c r="A308" t="str">
        <f>B308&amp;"-"&amp;COUNTIF($B$2:B308,B308)</f>
        <v>112男-5</v>
      </c>
      <c r="B308" t="str">
        <f t="shared" si="24"/>
        <v>112男</v>
      </c>
      <c r="C308">
        <f t="shared" si="25"/>
        <v>11205</v>
      </c>
      <c r="D308">
        <f t="shared" si="26"/>
        <v>112</v>
      </c>
      <c r="E308">
        <v>1</v>
      </c>
      <c r="F308">
        <v>12</v>
      </c>
      <c r="G308">
        <v>5</v>
      </c>
      <c r="H308">
        <v>1100392</v>
      </c>
      <c r="I308" s="35" t="s">
        <v>323</v>
      </c>
      <c r="J308" t="str">
        <f t="shared" si="27"/>
        <v>杜○康</v>
      </c>
      <c r="K308" t="s">
        <v>1385</v>
      </c>
      <c r="L308">
        <v>42.8</v>
      </c>
      <c r="M308">
        <v>160.1</v>
      </c>
      <c r="Q308" t="str">
        <f t="shared" si="28"/>
        <v/>
      </c>
      <c r="R308" t="str">
        <f t="shared" si="29"/>
        <v/>
      </c>
    </row>
    <row r="309" spans="1:18">
      <c r="A309" t="str">
        <f>B309&amp;"-"&amp;COUNTIF($B$2:B309,B309)</f>
        <v>112男-6</v>
      </c>
      <c r="B309" t="str">
        <f t="shared" si="24"/>
        <v>112男</v>
      </c>
      <c r="C309">
        <f t="shared" si="25"/>
        <v>11206</v>
      </c>
      <c r="D309">
        <f t="shared" si="26"/>
        <v>112</v>
      </c>
      <c r="E309">
        <v>1</v>
      </c>
      <c r="F309">
        <v>12</v>
      </c>
      <c r="G309">
        <v>6</v>
      </c>
      <c r="H309">
        <v>1100393</v>
      </c>
      <c r="I309" s="35" t="s">
        <v>324</v>
      </c>
      <c r="J309" t="str">
        <f t="shared" si="27"/>
        <v>林○諺</v>
      </c>
      <c r="K309" t="s">
        <v>1385</v>
      </c>
      <c r="L309">
        <v>85</v>
      </c>
      <c r="M309">
        <v>169.2</v>
      </c>
      <c r="Q309" t="str">
        <f t="shared" si="28"/>
        <v/>
      </c>
      <c r="R309" t="str">
        <f t="shared" si="29"/>
        <v/>
      </c>
    </row>
    <row r="310" spans="1:18">
      <c r="A310" t="str">
        <f>B310&amp;"-"&amp;COUNTIF($B$2:B310,B310)</f>
        <v>112男-7</v>
      </c>
      <c r="B310" t="str">
        <f t="shared" si="24"/>
        <v>112男</v>
      </c>
      <c r="C310">
        <f t="shared" si="25"/>
        <v>11207</v>
      </c>
      <c r="D310">
        <f t="shared" si="26"/>
        <v>112</v>
      </c>
      <c r="E310">
        <v>1</v>
      </c>
      <c r="F310">
        <v>12</v>
      </c>
      <c r="G310">
        <v>7</v>
      </c>
      <c r="H310">
        <v>1100395</v>
      </c>
      <c r="I310" s="35" t="s">
        <v>325</v>
      </c>
      <c r="J310" t="str">
        <f t="shared" si="27"/>
        <v>林○陞</v>
      </c>
      <c r="K310" t="s">
        <v>1385</v>
      </c>
      <c r="L310">
        <v>60</v>
      </c>
      <c r="M310">
        <v>143.1</v>
      </c>
      <c r="Q310" t="str">
        <f t="shared" si="28"/>
        <v/>
      </c>
      <c r="R310" t="str">
        <f t="shared" si="29"/>
        <v/>
      </c>
    </row>
    <row r="311" spans="1:18">
      <c r="A311" t="str">
        <f>B311&amp;"-"&amp;COUNTIF($B$2:B311,B311)</f>
        <v>112男-8</v>
      </c>
      <c r="B311" t="str">
        <f t="shared" si="24"/>
        <v>112男</v>
      </c>
      <c r="C311">
        <f t="shared" si="25"/>
        <v>11208</v>
      </c>
      <c r="D311">
        <f t="shared" si="26"/>
        <v>112</v>
      </c>
      <c r="E311">
        <v>1</v>
      </c>
      <c r="F311">
        <v>12</v>
      </c>
      <c r="G311">
        <v>8</v>
      </c>
      <c r="H311">
        <v>1100396</v>
      </c>
      <c r="I311" s="35" t="s">
        <v>326</v>
      </c>
      <c r="J311" t="str">
        <f t="shared" si="27"/>
        <v>林○聰</v>
      </c>
      <c r="K311" t="s">
        <v>1385</v>
      </c>
      <c r="L311">
        <v>47.2</v>
      </c>
      <c r="M311">
        <v>151</v>
      </c>
      <c r="Q311" t="str">
        <f t="shared" si="28"/>
        <v/>
      </c>
      <c r="R311" t="str">
        <f t="shared" si="29"/>
        <v/>
      </c>
    </row>
    <row r="312" spans="1:18">
      <c r="A312" t="str">
        <f>B312&amp;"-"&amp;COUNTIF($B$2:B312,B312)</f>
        <v>112男-9</v>
      </c>
      <c r="B312" t="str">
        <f t="shared" si="24"/>
        <v>112男</v>
      </c>
      <c r="C312">
        <f t="shared" si="25"/>
        <v>11209</v>
      </c>
      <c r="D312">
        <f t="shared" si="26"/>
        <v>112</v>
      </c>
      <c r="E312">
        <v>1</v>
      </c>
      <c r="F312">
        <v>12</v>
      </c>
      <c r="G312">
        <v>9</v>
      </c>
      <c r="H312">
        <v>1100397</v>
      </c>
      <c r="I312" s="35" t="s">
        <v>327</v>
      </c>
      <c r="J312" t="str">
        <f t="shared" si="27"/>
        <v>紀○賢</v>
      </c>
      <c r="K312" t="s">
        <v>1385</v>
      </c>
      <c r="L312">
        <v>58.7</v>
      </c>
      <c r="M312">
        <v>166.1</v>
      </c>
      <c r="Q312" t="str">
        <f t="shared" si="28"/>
        <v/>
      </c>
      <c r="R312" t="str">
        <f t="shared" si="29"/>
        <v/>
      </c>
    </row>
    <row r="313" spans="1:18">
      <c r="A313" t="str">
        <f>B313&amp;"-"&amp;COUNTIF($B$2:B313,B313)</f>
        <v>112男-10</v>
      </c>
      <c r="B313" t="str">
        <f t="shared" si="24"/>
        <v>112男</v>
      </c>
      <c r="C313">
        <f t="shared" si="25"/>
        <v>11210</v>
      </c>
      <c r="D313">
        <f t="shared" si="26"/>
        <v>112</v>
      </c>
      <c r="E313">
        <v>1</v>
      </c>
      <c r="F313">
        <v>12</v>
      </c>
      <c r="G313">
        <v>10</v>
      </c>
      <c r="H313">
        <v>1100398</v>
      </c>
      <c r="I313" s="35" t="s">
        <v>328</v>
      </c>
      <c r="J313" t="str">
        <f t="shared" si="27"/>
        <v>張○瀚</v>
      </c>
      <c r="K313" t="s">
        <v>1385</v>
      </c>
      <c r="L313">
        <v>39.200000000000003</v>
      </c>
      <c r="M313">
        <v>144.1</v>
      </c>
      <c r="Q313" t="str">
        <f t="shared" si="28"/>
        <v/>
      </c>
      <c r="R313" t="str">
        <f t="shared" si="29"/>
        <v/>
      </c>
    </row>
    <row r="314" spans="1:18">
      <c r="A314" t="str">
        <f>B314&amp;"-"&amp;COUNTIF($B$2:B314,B314)</f>
        <v>112男-11</v>
      </c>
      <c r="B314" t="str">
        <f t="shared" si="24"/>
        <v>112男</v>
      </c>
      <c r="C314">
        <f t="shared" si="25"/>
        <v>11211</v>
      </c>
      <c r="D314">
        <f t="shared" si="26"/>
        <v>112</v>
      </c>
      <c r="E314">
        <v>1</v>
      </c>
      <c r="F314">
        <v>12</v>
      </c>
      <c r="G314">
        <v>11</v>
      </c>
      <c r="H314">
        <v>1100399</v>
      </c>
      <c r="I314" s="35" t="s">
        <v>329</v>
      </c>
      <c r="J314" t="str">
        <f t="shared" si="27"/>
        <v>謝○洋</v>
      </c>
      <c r="K314" t="s">
        <v>1385</v>
      </c>
      <c r="L314">
        <v>67.900000000000006</v>
      </c>
      <c r="M314">
        <v>159.9</v>
      </c>
      <c r="Q314" t="str">
        <f t="shared" si="28"/>
        <v/>
      </c>
      <c r="R314" t="str">
        <f t="shared" si="29"/>
        <v/>
      </c>
    </row>
    <row r="315" spans="1:18">
      <c r="A315" t="str">
        <f>B315&amp;"-"&amp;COUNTIF($B$2:B315,B315)</f>
        <v>112男-12</v>
      </c>
      <c r="B315" t="str">
        <f t="shared" si="24"/>
        <v>112男</v>
      </c>
      <c r="C315">
        <f t="shared" si="25"/>
        <v>11212</v>
      </c>
      <c r="D315">
        <f t="shared" si="26"/>
        <v>112</v>
      </c>
      <c r="E315">
        <v>1</v>
      </c>
      <c r="F315">
        <v>12</v>
      </c>
      <c r="G315">
        <v>12</v>
      </c>
      <c r="H315">
        <v>1100400</v>
      </c>
      <c r="I315" s="35" t="s">
        <v>330</v>
      </c>
      <c r="J315" t="str">
        <f t="shared" si="27"/>
        <v>顏○穎</v>
      </c>
      <c r="K315" t="s">
        <v>1385</v>
      </c>
      <c r="L315">
        <v>39.200000000000003</v>
      </c>
      <c r="M315">
        <v>153.69999999999999</v>
      </c>
      <c r="Q315" t="str">
        <f t="shared" si="28"/>
        <v/>
      </c>
      <c r="R315" t="str">
        <f t="shared" si="29"/>
        <v/>
      </c>
    </row>
    <row r="316" spans="1:18">
      <c r="A316" t="str">
        <f>B316&amp;"-"&amp;COUNTIF($B$2:B316,B316)</f>
        <v>112男-13</v>
      </c>
      <c r="B316" t="str">
        <f t="shared" si="24"/>
        <v>112男</v>
      </c>
      <c r="C316">
        <f t="shared" si="25"/>
        <v>11213</v>
      </c>
      <c r="D316">
        <f t="shared" si="26"/>
        <v>112</v>
      </c>
      <c r="E316">
        <v>1</v>
      </c>
      <c r="F316">
        <v>12</v>
      </c>
      <c r="G316">
        <v>13</v>
      </c>
      <c r="H316">
        <v>1100401</v>
      </c>
      <c r="I316" s="35" t="s">
        <v>331</v>
      </c>
      <c r="J316" t="str">
        <f t="shared" si="27"/>
        <v>蘇○澔</v>
      </c>
      <c r="K316" t="s">
        <v>1385</v>
      </c>
      <c r="L316">
        <v>45.3</v>
      </c>
      <c r="M316">
        <v>157</v>
      </c>
      <c r="Q316" t="str">
        <f t="shared" si="28"/>
        <v/>
      </c>
      <c r="R316" t="str">
        <f t="shared" si="29"/>
        <v/>
      </c>
    </row>
    <row r="317" spans="1:18">
      <c r="A317" t="str">
        <f>B317&amp;"-"&amp;COUNTIF($B$2:B317,B317)</f>
        <v>112女-1</v>
      </c>
      <c r="B317" t="str">
        <f t="shared" si="24"/>
        <v>112女</v>
      </c>
      <c r="C317">
        <f t="shared" si="25"/>
        <v>11214</v>
      </c>
      <c r="D317">
        <f t="shared" si="26"/>
        <v>112</v>
      </c>
      <c r="E317">
        <v>1</v>
      </c>
      <c r="F317">
        <v>12</v>
      </c>
      <c r="G317">
        <v>14</v>
      </c>
      <c r="H317">
        <v>1100402</v>
      </c>
      <c r="I317" s="35" t="s">
        <v>332</v>
      </c>
      <c r="J317" t="str">
        <f t="shared" si="27"/>
        <v>王○筑</v>
      </c>
      <c r="K317" t="s">
        <v>1386</v>
      </c>
      <c r="Q317">
        <f t="shared" si="28"/>
        <v>11214</v>
      </c>
      <c r="R317" t="str">
        <f t="shared" si="29"/>
        <v>王○筑</v>
      </c>
    </row>
    <row r="318" spans="1:18">
      <c r="A318" t="str">
        <f>B318&amp;"-"&amp;COUNTIF($B$2:B318,B318)</f>
        <v>112女-2</v>
      </c>
      <c r="B318" t="str">
        <f t="shared" si="24"/>
        <v>112女</v>
      </c>
      <c r="C318">
        <f t="shared" si="25"/>
        <v>11215</v>
      </c>
      <c r="D318">
        <f t="shared" si="26"/>
        <v>112</v>
      </c>
      <c r="E318">
        <v>1</v>
      </c>
      <c r="F318">
        <v>12</v>
      </c>
      <c r="G318">
        <v>15</v>
      </c>
      <c r="H318">
        <v>1100403</v>
      </c>
      <c r="I318" s="35" t="s">
        <v>333</v>
      </c>
      <c r="J318" t="str">
        <f t="shared" si="27"/>
        <v>李○萱</v>
      </c>
      <c r="K318" t="s">
        <v>1386</v>
      </c>
      <c r="L318">
        <v>79.900000000000006</v>
      </c>
      <c r="M318">
        <v>161.4</v>
      </c>
      <c r="Q318" t="str">
        <f t="shared" si="28"/>
        <v/>
      </c>
      <c r="R318" t="str">
        <f t="shared" si="29"/>
        <v/>
      </c>
    </row>
    <row r="319" spans="1:18">
      <c r="A319" t="str">
        <f>B319&amp;"-"&amp;COUNTIF($B$2:B319,B319)</f>
        <v>112女-3</v>
      </c>
      <c r="B319" t="str">
        <f t="shared" si="24"/>
        <v>112女</v>
      </c>
      <c r="C319">
        <f t="shared" si="25"/>
        <v>11216</v>
      </c>
      <c r="D319">
        <f t="shared" si="26"/>
        <v>112</v>
      </c>
      <c r="E319">
        <v>1</v>
      </c>
      <c r="F319">
        <v>12</v>
      </c>
      <c r="G319">
        <v>16</v>
      </c>
      <c r="H319">
        <v>1100405</v>
      </c>
      <c r="I319" s="35" t="s">
        <v>334</v>
      </c>
      <c r="J319" t="str">
        <f t="shared" si="27"/>
        <v>張○程</v>
      </c>
      <c r="K319" t="s">
        <v>1386</v>
      </c>
      <c r="L319">
        <v>47</v>
      </c>
      <c r="M319">
        <v>156.80000000000001</v>
      </c>
      <c r="Q319" t="str">
        <f t="shared" si="28"/>
        <v/>
      </c>
      <c r="R319" t="str">
        <f t="shared" si="29"/>
        <v/>
      </c>
    </row>
    <row r="320" spans="1:18">
      <c r="A320" t="str">
        <f>B320&amp;"-"&amp;COUNTIF($B$2:B320,B320)</f>
        <v>112女-4</v>
      </c>
      <c r="B320" t="str">
        <f t="shared" si="24"/>
        <v>112女</v>
      </c>
      <c r="C320">
        <f t="shared" si="25"/>
        <v>11217</v>
      </c>
      <c r="D320">
        <f t="shared" si="26"/>
        <v>112</v>
      </c>
      <c r="E320">
        <v>1</v>
      </c>
      <c r="F320">
        <v>12</v>
      </c>
      <c r="G320">
        <v>17</v>
      </c>
      <c r="H320">
        <v>1100406</v>
      </c>
      <c r="I320" s="35" t="s">
        <v>335</v>
      </c>
      <c r="J320" t="str">
        <f t="shared" si="27"/>
        <v>張○媃</v>
      </c>
      <c r="K320" t="s">
        <v>1386</v>
      </c>
      <c r="L320">
        <v>47.6</v>
      </c>
      <c r="M320">
        <v>149.4</v>
      </c>
      <c r="Q320" t="str">
        <f t="shared" si="28"/>
        <v/>
      </c>
      <c r="R320" t="str">
        <f t="shared" si="29"/>
        <v/>
      </c>
    </row>
    <row r="321" spans="1:18">
      <c r="A321" t="str">
        <f>B321&amp;"-"&amp;COUNTIF($B$2:B321,B321)</f>
        <v>112女-5</v>
      </c>
      <c r="B321" t="str">
        <f t="shared" si="24"/>
        <v>112女</v>
      </c>
      <c r="C321">
        <f t="shared" si="25"/>
        <v>11218</v>
      </c>
      <c r="D321">
        <f t="shared" si="26"/>
        <v>112</v>
      </c>
      <c r="E321">
        <v>1</v>
      </c>
      <c r="F321">
        <v>12</v>
      </c>
      <c r="G321">
        <v>18</v>
      </c>
      <c r="H321">
        <v>1100407</v>
      </c>
      <c r="I321" s="35" t="s">
        <v>336</v>
      </c>
      <c r="J321" t="str">
        <f t="shared" si="27"/>
        <v>許○瑜</v>
      </c>
      <c r="K321" t="s">
        <v>1386</v>
      </c>
      <c r="L321">
        <v>40.6</v>
      </c>
      <c r="M321">
        <v>150.4</v>
      </c>
      <c r="Q321" t="str">
        <f t="shared" si="28"/>
        <v/>
      </c>
      <c r="R321" t="str">
        <f t="shared" si="29"/>
        <v/>
      </c>
    </row>
    <row r="322" spans="1:18">
      <c r="A322" t="str">
        <f>B322&amp;"-"&amp;COUNTIF($B$2:B322,B322)</f>
        <v>112女-6</v>
      </c>
      <c r="B322" t="str">
        <f t="shared" si="24"/>
        <v>112女</v>
      </c>
      <c r="C322">
        <f t="shared" si="25"/>
        <v>11219</v>
      </c>
      <c r="D322">
        <f t="shared" si="26"/>
        <v>112</v>
      </c>
      <c r="E322">
        <v>1</v>
      </c>
      <c r="F322">
        <v>12</v>
      </c>
      <c r="G322">
        <v>19</v>
      </c>
      <c r="H322">
        <v>1100408</v>
      </c>
      <c r="I322" s="35" t="s">
        <v>337</v>
      </c>
      <c r="J322" t="str">
        <f t="shared" si="27"/>
        <v>陳○禪</v>
      </c>
      <c r="K322" t="s">
        <v>1386</v>
      </c>
      <c r="L322">
        <v>70.400000000000006</v>
      </c>
      <c r="M322">
        <v>162</v>
      </c>
      <c r="Q322" t="str">
        <f t="shared" si="28"/>
        <v/>
      </c>
      <c r="R322" t="str">
        <f t="shared" si="29"/>
        <v/>
      </c>
    </row>
    <row r="323" spans="1:18">
      <c r="A323" t="str">
        <f>B323&amp;"-"&amp;COUNTIF($B$2:B323,B323)</f>
        <v>112女-7</v>
      </c>
      <c r="B323" t="str">
        <f t="shared" ref="B323:B386" si="30">D323&amp;K323</f>
        <v>112女</v>
      </c>
      <c r="C323">
        <f t="shared" ref="C323:C386" si="31">VALUE(E323&amp;IF(F323&lt;10,"0"&amp;F323,F323)&amp;IF(G323&lt;10,"0"&amp;G323,G323))</f>
        <v>11220</v>
      </c>
      <c r="D323">
        <f t="shared" ref="D323:D386" si="32">VALUE(E323&amp;IF(F323&lt;10,"0"&amp;F323,F323))</f>
        <v>112</v>
      </c>
      <c r="E323">
        <v>1</v>
      </c>
      <c r="F323">
        <v>12</v>
      </c>
      <c r="G323">
        <v>20</v>
      </c>
      <c r="H323">
        <v>1100409</v>
      </c>
      <c r="I323" s="35" t="s">
        <v>338</v>
      </c>
      <c r="J323" t="str">
        <f t="shared" ref="J323:J386" si="33">LEFT(I323,1)&amp;"○"&amp;MID(I323,3,2)</f>
        <v>陳○妃</v>
      </c>
      <c r="K323" t="s">
        <v>1386</v>
      </c>
      <c r="L323">
        <v>44.4</v>
      </c>
      <c r="M323">
        <v>160.5</v>
      </c>
      <c r="Q323" t="str">
        <f t="shared" ref="Q323:Q386" si="34">IF($L323=0,C323,"")</f>
        <v/>
      </c>
      <c r="R323" t="str">
        <f t="shared" ref="R323:R386" si="35">IF($L323=0,J323,"")</f>
        <v/>
      </c>
    </row>
    <row r="324" spans="1:18">
      <c r="A324" t="str">
        <f>B324&amp;"-"&amp;COUNTIF($B$2:B324,B324)</f>
        <v>112女-8</v>
      </c>
      <c r="B324" t="str">
        <f t="shared" si="30"/>
        <v>112女</v>
      </c>
      <c r="C324">
        <f t="shared" si="31"/>
        <v>11221</v>
      </c>
      <c r="D324">
        <f t="shared" si="32"/>
        <v>112</v>
      </c>
      <c r="E324">
        <v>1</v>
      </c>
      <c r="F324">
        <v>12</v>
      </c>
      <c r="G324">
        <v>21</v>
      </c>
      <c r="H324">
        <v>1100410</v>
      </c>
      <c r="I324" s="35" t="s">
        <v>339</v>
      </c>
      <c r="J324" t="str">
        <f t="shared" si="33"/>
        <v>陳○嫻</v>
      </c>
      <c r="K324" t="s">
        <v>1386</v>
      </c>
      <c r="L324">
        <v>45</v>
      </c>
      <c r="M324">
        <v>149.19999999999999</v>
      </c>
      <c r="Q324" t="str">
        <f t="shared" si="34"/>
        <v/>
      </c>
      <c r="R324" t="str">
        <f t="shared" si="35"/>
        <v/>
      </c>
    </row>
    <row r="325" spans="1:18">
      <c r="A325" t="str">
        <f>B325&amp;"-"&amp;COUNTIF($B$2:B325,B325)</f>
        <v>112女-9</v>
      </c>
      <c r="B325" t="str">
        <f t="shared" si="30"/>
        <v>112女</v>
      </c>
      <c r="C325">
        <f t="shared" si="31"/>
        <v>11222</v>
      </c>
      <c r="D325">
        <f t="shared" si="32"/>
        <v>112</v>
      </c>
      <c r="E325">
        <v>1</v>
      </c>
      <c r="F325">
        <v>12</v>
      </c>
      <c r="G325">
        <v>22</v>
      </c>
      <c r="H325">
        <v>1100411</v>
      </c>
      <c r="I325" s="35" t="s">
        <v>340</v>
      </c>
      <c r="J325" t="str">
        <f t="shared" si="33"/>
        <v>黃○筱琁</v>
      </c>
      <c r="K325" t="s">
        <v>1386</v>
      </c>
      <c r="L325">
        <v>31.3</v>
      </c>
      <c r="M325">
        <v>143</v>
      </c>
      <c r="Q325" t="str">
        <f t="shared" si="34"/>
        <v/>
      </c>
      <c r="R325" t="str">
        <f t="shared" si="35"/>
        <v/>
      </c>
    </row>
    <row r="326" spans="1:18">
      <c r="A326" t="str">
        <f>B326&amp;"-"&amp;COUNTIF($B$2:B326,B326)</f>
        <v>112女-10</v>
      </c>
      <c r="B326" t="str">
        <f t="shared" si="30"/>
        <v>112女</v>
      </c>
      <c r="C326">
        <f t="shared" si="31"/>
        <v>11223</v>
      </c>
      <c r="D326">
        <f t="shared" si="32"/>
        <v>112</v>
      </c>
      <c r="E326">
        <v>1</v>
      </c>
      <c r="F326">
        <v>12</v>
      </c>
      <c r="G326">
        <v>23</v>
      </c>
      <c r="H326">
        <v>1100412</v>
      </c>
      <c r="I326" s="35" t="s">
        <v>341</v>
      </c>
      <c r="J326" t="str">
        <f t="shared" si="33"/>
        <v>劉○瑩</v>
      </c>
      <c r="K326" t="s">
        <v>1386</v>
      </c>
      <c r="L326">
        <v>37.799999999999997</v>
      </c>
      <c r="M326">
        <v>153.69999999999999</v>
      </c>
      <c r="Q326" t="str">
        <f t="shared" si="34"/>
        <v/>
      </c>
      <c r="R326" t="str">
        <f t="shared" si="35"/>
        <v/>
      </c>
    </row>
    <row r="327" spans="1:18">
      <c r="A327" t="str">
        <f>B327&amp;"-"&amp;COUNTIF($B$2:B327,B327)</f>
        <v>112女-11</v>
      </c>
      <c r="B327" t="str">
        <f t="shared" si="30"/>
        <v>112女</v>
      </c>
      <c r="C327">
        <f t="shared" si="31"/>
        <v>11224</v>
      </c>
      <c r="D327">
        <f t="shared" si="32"/>
        <v>112</v>
      </c>
      <c r="E327">
        <v>1</v>
      </c>
      <c r="F327">
        <v>12</v>
      </c>
      <c r="G327">
        <v>24</v>
      </c>
      <c r="H327">
        <v>1100413</v>
      </c>
      <c r="I327" s="35" t="s">
        <v>342</v>
      </c>
      <c r="J327" t="str">
        <f t="shared" si="33"/>
        <v>劉○妏</v>
      </c>
      <c r="K327" t="s">
        <v>1386</v>
      </c>
      <c r="L327">
        <v>36.200000000000003</v>
      </c>
      <c r="M327">
        <v>148</v>
      </c>
      <c r="Q327" t="str">
        <f t="shared" si="34"/>
        <v/>
      </c>
      <c r="R327" t="str">
        <f t="shared" si="35"/>
        <v/>
      </c>
    </row>
    <row r="328" spans="1:18">
      <c r="A328" t="str">
        <f>B328&amp;"-"&amp;COUNTIF($B$2:B328,B328)</f>
        <v>112女-12</v>
      </c>
      <c r="B328" t="str">
        <f t="shared" si="30"/>
        <v>112女</v>
      </c>
      <c r="C328">
        <f t="shared" si="31"/>
        <v>11225</v>
      </c>
      <c r="D328">
        <f t="shared" si="32"/>
        <v>112</v>
      </c>
      <c r="E328">
        <v>1</v>
      </c>
      <c r="F328">
        <v>12</v>
      </c>
      <c r="G328">
        <v>25</v>
      </c>
      <c r="H328">
        <v>1100415</v>
      </c>
      <c r="I328" s="35" t="s">
        <v>343</v>
      </c>
      <c r="J328" t="str">
        <f t="shared" si="33"/>
        <v>劉○妡</v>
      </c>
      <c r="K328" t="s">
        <v>1386</v>
      </c>
      <c r="L328">
        <v>37.200000000000003</v>
      </c>
      <c r="M328">
        <v>147.69999999999999</v>
      </c>
      <c r="Q328" t="str">
        <f t="shared" si="34"/>
        <v/>
      </c>
      <c r="R328" t="str">
        <f t="shared" si="35"/>
        <v/>
      </c>
    </row>
    <row r="329" spans="1:18">
      <c r="A329" t="str">
        <f>B329&amp;"-"&amp;COUNTIF($B$2:B329,B329)</f>
        <v>112女-13</v>
      </c>
      <c r="B329" t="str">
        <f t="shared" si="30"/>
        <v>112女</v>
      </c>
      <c r="C329">
        <f t="shared" si="31"/>
        <v>11226</v>
      </c>
      <c r="D329">
        <f t="shared" si="32"/>
        <v>112</v>
      </c>
      <c r="E329">
        <v>1</v>
      </c>
      <c r="F329">
        <v>12</v>
      </c>
      <c r="G329">
        <v>26</v>
      </c>
      <c r="H329">
        <v>1100416</v>
      </c>
      <c r="I329" s="35" t="s">
        <v>344</v>
      </c>
      <c r="J329" t="str">
        <f t="shared" si="33"/>
        <v>蘇○瑄</v>
      </c>
      <c r="K329" t="s">
        <v>1386</v>
      </c>
      <c r="L329">
        <v>51.9</v>
      </c>
      <c r="M329">
        <v>159.4</v>
      </c>
      <c r="Q329" t="str">
        <f t="shared" si="34"/>
        <v/>
      </c>
      <c r="R329" t="str">
        <f t="shared" si="35"/>
        <v/>
      </c>
    </row>
    <row r="330" spans="1:18">
      <c r="A330" t="str">
        <f>B330&amp;"-"&amp;COUNTIF($B$2:B330,B330)</f>
        <v>112女-14</v>
      </c>
      <c r="B330" t="str">
        <f t="shared" si="30"/>
        <v>112女</v>
      </c>
      <c r="C330">
        <f t="shared" si="31"/>
        <v>11227</v>
      </c>
      <c r="D330">
        <f t="shared" si="32"/>
        <v>112</v>
      </c>
      <c r="E330">
        <v>1</v>
      </c>
      <c r="F330">
        <v>12</v>
      </c>
      <c r="G330">
        <v>27</v>
      </c>
      <c r="H330">
        <v>1100417</v>
      </c>
      <c r="I330" s="35" t="s">
        <v>345</v>
      </c>
      <c r="J330" t="str">
        <f t="shared" si="33"/>
        <v>黄○頤</v>
      </c>
      <c r="K330" t="s">
        <v>1386</v>
      </c>
      <c r="L330">
        <v>58.1</v>
      </c>
      <c r="M330">
        <v>158.6</v>
      </c>
      <c r="Q330" t="str">
        <f t="shared" si="34"/>
        <v/>
      </c>
      <c r="R330" t="str">
        <f t="shared" si="35"/>
        <v/>
      </c>
    </row>
    <row r="331" spans="1:18">
      <c r="A331" t="str">
        <f>B331&amp;"-"&amp;COUNTIF($B$2:B331,B331)</f>
        <v>113男-1</v>
      </c>
      <c r="B331" t="str">
        <f t="shared" si="30"/>
        <v>113男</v>
      </c>
      <c r="C331">
        <f t="shared" si="31"/>
        <v>11301</v>
      </c>
      <c r="D331">
        <f t="shared" si="32"/>
        <v>113</v>
      </c>
      <c r="E331">
        <v>1</v>
      </c>
      <c r="F331">
        <v>13</v>
      </c>
      <c r="G331">
        <v>1</v>
      </c>
      <c r="H331">
        <v>1100418</v>
      </c>
      <c r="I331" s="35" t="s">
        <v>346</v>
      </c>
      <c r="J331" t="str">
        <f t="shared" si="33"/>
        <v>吳○佑</v>
      </c>
      <c r="K331" t="s">
        <v>1385</v>
      </c>
      <c r="L331">
        <v>69.3</v>
      </c>
      <c r="M331">
        <v>161.69999999999999</v>
      </c>
      <c r="Q331" t="str">
        <f t="shared" si="34"/>
        <v/>
      </c>
      <c r="R331" t="str">
        <f t="shared" si="35"/>
        <v/>
      </c>
    </row>
    <row r="332" spans="1:18">
      <c r="A332" t="str">
        <f>B332&amp;"-"&amp;COUNTIF($B$2:B332,B332)</f>
        <v>113男-2</v>
      </c>
      <c r="B332" t="str">
        <f t="shared" si="30"/>
        <v>113男</v>
      </c>
      <c r="C332">
        <f t="shared" si="31"/>
        <v>11302</v>
      </c>
      <c r="D332">
        <f t="shared" si="32"/>
        <v>113</v>
      </c>
      <c r="E332">
        <v>1</v>
      </c>
      <c r="F332">
        <v>13</v>
      </c>
      <c r="G332">
        <v>2</v>
      </c>
      <c r="H332">
        <v>1100419</v>
      </c>
      <c r="I332" s="35" t="s">
        <v>347</v>
      </c>
      <c r="J332" t="str">
        <f t="shared" si="33"/>
        <v>李○賢</v>
      </c>
      <c r="K332" t="s">
        <v>1385</v>
      </c>
      <c r="L332">
        <v>35.200000000000003</v>
      </c>
      <c r="M332">
        <v>150.19999999999999</v>
      </c>
      <c r="Q332" t="str">
        <f t="shared" si="34"/>
        <v/>
      </c>
      <c r="R332" t="str">
        <f t="shared" si="35"/>
        <v/>
      </c>
    </row>
    <row r="333" spans="1:18">
      <c r="A333" t="str">
        <f>B333&amp;"-"&amp;COUNTIF($B$2:B333,B333)</f>
        <v>113男-3</v>
      </c>
      <c r="B333" t="str">
        <f t="shared" si="30"/>
        <v>113男</v>
      </c>
      <c r="C333">
        <f t="shared" si="31"/>
        <v>11303</v>
      </c>
      <c r="D333">
        <f t="shared" si="32"/>
        <v>113</v>
      </c>
      <c r="E333">
        <v>1</v>
      </c>
      <c r="F333">
        <v>13</v>
      </c>
      <c r="G333">
        <v>3</v>
      </c>
      <c r="H333">
        <v>1100420</v>
      </c>
      <c r="I333" s="35" t="s">
        <v>348</v>
      </c>
      <c r="J333" t="str">
        <f t="shared" si="33"/>
        <v>洪○祐</v>
      </c>
      <c r="K333" t="s">
        <v>1385</v>
      </c>
      <c r="L333">
        <v>81.2</v>
      </c>
      <c r="M333">
        <v>150.19999999999999</v>
      </c>
      <c r="Q333" t="str">
        <f t="shared" si="34"/>
        <v/>
      </c>
      <c r="R333" t="str">
        <f t="shared" si="35"/>
        <v/>
      </c>
    </row>
    <row r="334" spans="1:18">
      <c r="A334" t="str">
        <f>B334&amp;"-"&amp;COUNTIF($B$2:B334,B334)</f>
        <v>113男-4</v>
      </c>
      <c r="B334" t="str">
        <f t="shared" si="30"/>
        <v>113男</v>
      </c>
      <c r="C334">
        <f t="shared" si="31"/>
        <v>11304</v>
      </c>
      <c r="D334">
        <f t="shared" si="32"/>
        <v>113</v>
      </c>
      <c r="E334">
        <v>1</v>
      </c>
      <c r="F334">
        <v>13</v>
      </c>
      <c r="G334">
        <v>4</v>
      </c>
      <c r="H334">
        <v>1100421</v>
      </c>
      <c r="I334" s="35" t="s">
        <v>349</v>
      </c>
      <c r="J334" t="str">
        <f t="shared" si="33"/>
        <v>胡○翔</v>
      </c>
      <c r="K334" t="s">
        <v>1385</v>
      </c>
      <c r="L334">
        <v>65</v>
      </c>
      <c r="M334">
        <v>159.30000000000001</v>
      </c>
      <c r="Q334" t="str">
        <f t="shared" si="34"/>
        <v/>
      </c>
      <c r="R334" t="str">
        <f t="shared" si="35"/>
        <v/>
      </c>
    </row>
    <row r="335" spans="1:18">
      <c r="A335" t="str">
        <f>B335&amp;"-"&amp;COUNTIF($B$2:B335,B335)</f>
        <v>113男-5</v>
      </c>
      <c r="B335" t="str">
        <f t="shared" si="30"/>
        <v>113男</v>
      </c>
      <c r="C335">
        <f t="shared" si="31"/>
        <v>11305</v>
      </c>
      <c r="D335">
        <f t="shared" si="32"/>
        <v>113</v>
      </c>
      <c r="E335">
        <v>1</v>
      </c>
      <c r="F335">
        <v>13</v>
      </c>
      <c r="G335">
        <v>5</v>
      </c>
      <c r="H335">
        <v>1100422</v>
      </c>
      <c r="I335" s="35" t="s">
        <v>350</v>
      </c>
      <c r="J335" t="str">
        <f t="shared" si="33"/>
        <v>翁○博</v>
      </c>
      <c r="K335" t="s">
        <v>1385</v>
      </c>
      <c r="L335">
        <v>82.2</v>
      </c>
      <c r="M335">
        <v>165.1</v>
      </c>
      <c r="Q335" t="str">
        <f t="shared" si="34"/>
        <v/>
      </c>
      <c r="R335" t="str">
        <f t="shared" si="35"/>
        <v/>
      </c>
    </row>
    <row r="336" spans="1:18">
      <c r="A336" t="str">
        <f>B336&amp;"-"&amp;COUNTIF($B$2:B336,B336)</f>
        <v>113男-6</v>
      </c>
      <c r="B336" t="str">
        <f t="shared" si="30"/>
        <v>113男</v>
      </c>
      <c r="C336">
        <f t="shared" si="31"/>
        <v>11306</v>
      </c>
      <c r="D336">
        <f t="shared" si="32"/>
        <v>113</v>
      </c>
      <c r="E336">
        <v>1</v>
      </c>
      <c r="F336">
        <v>13</v>
      </c>
      <c r="G336">
        <v>6</v>
      </c>
      <c r="H336">
        <v>1100423</v>
      </c>
      <c r="I336" s="35" t="s">
        <v>351</v>
      </c>
      <c r="J336" t="str">
        <f t="shared" si="33"/>
        <v>許○邦</v>
      </c>
      <c r="K336" t="s">
        <v>1385</v>
      </c>
      <c r="L336">
        <v>59.6</v>
      </c>
      <c r="M336">
        <v>153.80000000000001</v>
      </c>
      <c r="Q336" t="str">
        <f t="shared" si="34"/>
        <v/>
      </c>
      <c r="R336" t="str">
        <f t="shared" si="35"/>
        <v/>
      </c>
    </row>
    <row r="337" spans="1:18">
      <c r="A337" t="str">
        <f>B337&amp;"-"&amp;COUNTIF($B$2:B337,B337)</f>
        <v>113男-7</v>
      </c>
      <c r="B337" t="str">
        <f t="shared" si="30"/>
        <v>113男</v>
      </c>
      <c r="C337">
        <f t="shared" si="31"/>
        <v>11307</v>
      </c>
      <c r="D337">
        <f t="shared" si="32"/>
        <v>113</v>
      </c>
      <c r="E337">
        <v>1</v>
      </c>
      <c r="F337">
        <v>13</v>
      </c>
      <c r="G337">
        <v>7</v>
      </c>
      <c r="H337">
        <v>1100425</v>
      </c>
      <c r="I337" s="35" t="s">
        <v>352</v>
      </c>
      <c r="J337" t="str">
        <f t="shared" si="33"/>
        <v>陳○嘉</v>
      </c>
      <c r="K337" t="s">
        <v>1385</v>
      </c>
      <c r="L337">
        <v>40.5</v>
      </c>
      <c r="M337">
        <v>146</v>
      </c>
      <c r="Q337" t="str">
        <f t="shared" si="34"/>
        <v/>
      </c>
      <c r="R337" t="str">
        <f t="shared" si="35"/>
        <v/>
      </c>
    </row>
    <row r="338" spans="1:18">
      <c r="A338" t="str">
        <f>B338&amp;"-"&amp;COUNTIF($B$2:B338,B338)</f>
        <v>113男-8</v>
      </c>
      <c r="B338" t="str">
        <f t="shared" si="30"/>
        <v>113男</v>
      </c>
      <c r="C338">
        <f t="shared" si="31"/>
        <v>11308</v>
      </c>
      <c r="D338">
        <f t="shared" si="32"/>
        <v>113</v>
      </c>
      <c r="E338">
        <v>1</v>
      </c>
      <c r="F338">
        <v>13</v>
      </c>
      <c r="G338">
        <v>8</v>
      </c>
      <c r="H338">
        <v>1100426</v>
      </c>
      <c r="I338" s="35" t="s">
        <v>353</v>
      </c>
      <c r="J338" t="str">
        <f t="shared" si="33"/>
        <v>陳○尹</v>
      </c>
      <c r="K338" t="s">
        <v>1385</v>
      </c>
      <c r="L338">
        <v>41.2</v>
      </c>
      <c r="M338">
        <v>165.8</v>
      </c>
      <c r="Q338" t="str">
        <f t="shared" si="34"/>
        <v/>
      </c>
      <c r="R338" t="str">
        <f t="shared" si="35"/>
        <v/>
      </c>
    </row>
    <row r="339" spans="1:18">
      <c r="A339" t="str">
        <f>B339&amp;"-"&amp;COUNTIF($B$2:B339,B339)</f>
        <v>113男-9</v>
      </c>
      <c r="B339" t="str">
        <f t="shared" si="30"/>
        <v>113男</v>
      </c>
      <c r="C339">
        <f t="shared" si="31"/>
        <v>11309</v>
      </c>
      <c r="D339">
        <f t="shared" si="32"/>
        <v>113</v>
      </c>
      <c r="E339">
        <v>1</v>
      </c>
      <c r="F339">
        <v>13</v>
      </c>
      <c r="G339">
        <v>9</v>
      </c>
      <c r="H339">
        <v>1100427</v>
      </c>
      <c r="I339" s="35" t="s">
        <v>354</v>
      </c>
      <c r="J339" t="str">
        <f t="shared" si="33"/>
        <v>廖○佑</v>
      </c>
      <c r="K339" t="s">
        <v>1385</v>
      </c>
      <c r="L339">
        <v>68.400000000000006</v>
      </c>
      <c r="M339">
        <v>157.30000000000001</v>
      </c>
      <c r="Q339" t="str">
        <f t="shared" si="34"/>
        <v/>
      </c>
      <c r="R339" t="str">
        <f t="shared" si="35"/>
        <v/>
      </c>
    </row>
    <row r="340" spans="1:18">
      <c r="A340" t="str">
        <f>B340&amp;"-"&amp;COUNTIF($B$2:B340,B340)</f>
        <v>113男-10</v>
      </c>
      <c r="B340" t="str">
        <f t="shared" si="30"/>
        <v>113男</v>
      </c>
      <c r="C340">
        <f t="shared" si="31"/>
        <v>11310</v>
      </c>
      <c r="D340">
        <f t="shared" si="32"/>
        <v>113</v>
      </c>
      <c r="E340">
        <v>1</v>
      </c>
      <c r="F340">
        <v>13</v>
      </c>
      <c r="G340">
        <v>10</v>
      </c>
      <c r="H340">
        <v>1100429</v>
      </c>
      <c r="I340" s="35" t="s">
        <v>355</v>
      </c>
      <c r="J340" t="str">
        <f t="shared" si="33"/>
        <v>廖○翰</v>
      </c>
      <c r="K340" t="s">
        <v>1385</v>
      </c>
      <c r="L340">
        <v>61.2</v>
      </c>
      <c r="M340">
        <v>155.80000000000001</v>
      </c>
      <c r="Q340" t="str">
        <f t="shared" si="34"/>
        <v/>
      </c>
      <c r="R340" t="str">
        <f t="shared" si="35"/>
        <v/>
      </c>
    </row>
    <row r="341" spans="1:18">
      <c r="A341" t="str">
        <f>B341&amp;"-"&amp;COUNTIF($B$2:B341,B341)</f>
        <v>113男-11</v>
      </c>
      <c r="B341" t="str">
        <f t="shared" si="30"/>
        <v>113男</v>
      </c>
      <c r="C341">
        <f t="shared" si="31"/>
        <v>11311</v>
      </c>
      <c r="D341">
        <f t="shared" si="32"/>
        <v>113</v>
      </c>
      <c r="E341">
        <v>1</v>
      </c>
      <c r="F341">
        <v>13</v>
      </c>
      <c r="G341">
        <v>11</v>
      </c>
      <c r="H341">
        <v>1100430</v>
      </c>
      <c r="I341" s="35" t="s">
        <v>356</v>
      </c>
      <c r="J341" t="str">
        <f t="shared" si="33"/>
        <v>蔡○鑫</v>
      </c>
      <c r="K341" t="s">
        <v>1385</v>
      </c>
      <c r="L341">
        <v>67.8</v>
      </c>
      <c r="M341">
        <v>156.9</v>
      </c>
      <c r="Q341" t="str">
        <f t="shared" si="34"/>
        <v/>
      </c>
      <c r="R341" t="str">
        <f t="shared" si="35"/>
        <v/>
      </c>
    </row>
    <row r="342" spans="1:18">
      <c r="A342" t="str">
        <f>B342&amp;"-"&amp;COUNTIF($B$2:B342,B342)</f>
        <v>113男-12</v>
      </c>
      <c r="B342" t="str">
        <f t="shared" si="30"/>
        <v>113男</v>
      </c>
      <c r="C342">
        <f t="shared" si="31"/>
        <v>11312</v>
      </c>
      <c r="D342">
        <f t="shared" si="32"/>
        <v>113</v>
      </c>
      <c r="E342">
        <v>1</v>
      </c>
      <c r="F342">
        <v>13</v>
      </c>
      <c r="G342">
        <v>12</v>
      </c>
      <c r="H342">
        <v>1100431</v>
      </c>
      <c r="I342" s="35" t="s">
        <v>357</v>
      </c>
      <c r="J342" t="str">
        <f t="shared" si="33"/>
        <v>蘇○鴻</v>
      </c>
      <c r="K342" t="s">
        <v>1385</v>
      </c>
      <c r="L342">
        <v>38.1</v>
      </c>
      <c r="M342">
        <v>151.80000000000001</v>
      </c>
      <c r="Q342" t="str">
        <f t="shared" si="34"/>
        <v/>
      </c>
      <c r="R342" t="str">
        <f t="shared" si="35"/>
        <v/>
      </c>
    </row>
    <row r="343" spans="1:18">
      <c r="A343" t="str">
        <f>B343&amp;"-"&amp;COUNTIF($B$2:B343,B343)</f>
        <v>113男-13</v>
      </c>
      <c r="B343" t="str">
        <f t="shared" si="30"/>
        <v>113男</v>
      </c>
      <c r="C343">
        <f t="shared" si="31"/>
        <v>11313</v>
      </c>
      <c r="D343">
        <f t="shared" si="32"/>
        <v>113</v>
      </c>
      <c r="E343">
        <v>1</v>
      </c>
      <c r="F343">
        <v>13</v>
      </c>
      <c r="G343">
        <v>13</v>
      </c>
      <c r="H343">
        <v>1100432</v>
      </c>
      <c r="I343" s="35" t="s">
        <v>358</v>
      </c>
      <c r="J343" t="str">
        <f t="shared" si="33"/>
        <v>温○亨</v>
      </c>
      <c r="K343" t="s">
        <v>1385</v>
      </c>
      <c r="L343">
        <v>53.2</v>
      </c>
      <c r="M343">
        <v>162.4</v>
      </c>
      <c r="Q343" t="str">
        <f t="shared" si="34"/>
        <v/>
      </c>
      <c r="R343" t="str">
        <f t="shared" si="35"/>
        <v/>
      </c>
    </row>
    <row r="344" spans="1:18">
      <c r="A344" t="str">
        <f>B344&amp;"-"&amp;COUNTIF($B$2:B344,B344)</f>
        <v>113女-1</v>
      </c>
      <c r="B344" t="str">
        <f t="shared" si="30"/>
        <v>113女</v>
      </c>
      <c r="C344">
        <f t="shared" si="31"/>
        <v>11314</v>
      </c>
      <c r="D344">
        <f t="shared" si="32"/>
        <v>113</v>
      </c>
      <c r="E344">
        <v>1</v>
      </c>
      <c r="F344">
        <v>13</v>
      </c>
      <c r="G344">
        <v>14</v>
      </c>
      <c r="H344">
        <v>1100433</v>
      </c>
      <c r="I344" s="35" t="s">
        <v>359</v>
      </c>
      <c r="J344" t="str">
        <f t="shared" si="33"/>
        <v>吳○槿</v>
      </c>
      <c r="K344" t="s">
        <v>1386</v>
      </c>
      <c r="L344">
        <v>52.4</v>
      </c>
      <c r="M344">
        <v>158.19999999999999</v>
      </c>
      <c r="Q344" t="str">
        <f t="shared" si="34"/>
        <v/>
      </c>
      <c r="R344" t="str">
        <f t="shared" si="35"/>
        <v/>
      </c>
    </row>
    <row r="345" spans="1:18">
      <c r="A345" t="str">
        <f>B345&amp;"-"&amp;COUNTIF($B$2:B345,B345)</f>
        <v>113女-2</v>
      </c>
      <c r="B345" t="str">
        <f t="shared" si="30"/>
        <v>113女</v>
      </c>
      <c r="C345">
        <f t="shared" si="31"/>
        <v>11315</v>
      </c>
      <c r="D345">
        <f t="shared" si="32"/>
        <v>113</v>
      </c>
      <c r="E345">
        <v>1</v>
      </c>
      <c r="F345">
        <v>13</v>
      </c>
      <c r="G345">
        <v>15</v>
      </c>
      <c r="H345">
        <v>1100435</v>
      </c>
      <c r="I345" s="35" t="s">
        <v>360</v>
      </c>
      <c r="J345" t="str">
        <f t="shared" si="33"/>
        <v>吳○恩</v>
      </c>
      <c r="K345" t="s">
        <v>1386</v>
      </c>
      <c r="L345">
        <v>59.1</v>
      </c>
      <c r="M345">
        <v>160.6</v>
      </c>
      <c r="Q345" t="str">
        <f t="shared" si="34"/>
        <v/>
      </c>
      <c r="R345" t="str">
        <f t="shared" si="35"/>
        <v/>
      </c>
    </row>
    <row r="346" spans="1:18">
      <c r="A346" t="str">
        <f>B346&amp;"-"&amp;COUNTIF($B$2:B346,B346)</f>
        <v>113女-3</v>
      </c>
      <c r="B346" t="str">
        <f t="shared" si="30"/>
        <v>113女</v>
      </c>
      <c r="C346">
        <f t="shared" si="31"/>
        <v>11317</v>
      </c>
      <c r="D346">
        <f t="shared" si="32"/>
        <v>113</v>
      </c>
      <c r="E346">
        <v>1</v>
      </c>
      <c r="F346">
        <v>13</v>
      </c>
      <c r="G346">
        <v>17</v>
      </c>
      <c r="H346">
        <v>1100437</v>
      </c>
      <c r="I346" s="35" t="s">
        <v>361</v>
      </c>
      <c r="J346" t="str">
        <f t="shared" si="33"/>
        <v>汪○如</v>
      </c>
      <c r="K346" t="s">
        <v>1386</v>
      </c>
      <c r="L346">
        <v>64.8</v>
      </c>
      <c r="M346">
        <v>158.6</v>
      </c>
      <c r="Q346" t="str">
        <f t="shared" si="34"/>
        <v/>
      </c>
      <c r="R346" t="str">
        <f t="shared" si="35"/>
        <v/>
      </c>
    </row>
    <row r="347" spans="1:18">
      <c r="A347" t="str">
        <f>B347&amp;"-"&amp;COUNTIF($B$2:B347,B347)</f>
        <v>113女-4</v>
      </c>
      <c r="B347" t="str">
        <f t="shared" si="30"/>
        <v>113女</v>
      </c>
      <c r="C347">
        <f t="shared" si="31"/>
        <v>11318</v>
      </c>
      <c r="D347">
        <f t="shared" si="32"/>
        <v>113</v>
      </c>
      <c r="E347">
        <v>1</v>
      </c>
      <c r="F347">
        <v>13</v>
      </c>
      <c r="G347">
        <v>18</v>
      </c>
      <c r="H347">
        <v>1100439</v>
      </c>
      <c r="I347" s="35" t="s">
        <v>362</v>
      </c>
      <c r="J347" t="str">
        <f t="shared" si="33"/>
        <v>汪○安</v>
      </c>
      <c r="K347" t="s">
        <v>1386</v>
      </c>
      <c r="L347">
        <v>55.1</v>
      </c>
      <c r="M347">
        <v>154.5</v>
      </c>
      <c r="Q347" t="str">
        <f t="shared" si="34"/>
        <v/>
      </c>
      <c r="R347" t="str">
        <f t="shared" si="35"/>
        <v/>
      </c>
    </row>
    <row r="348" spans="1:18">
      <c r="A348" t="str">
        <f>B348&amp;"-"&amp;COUNTIF($B$2:B348,B348)</f>
        <v>113女-5</v>
      </c>
      <c r="B348" t="str">
        <f t="shared" si="30"/>
        <v>113女</v>
      </c>
      <c r="C348">
        <f t="shared" si="31"/>
        <v>11319</v>
      </c>
      <c r="D348">
        <f t="shared" si="32"/>
        <v>113</v>
      </c>
      <c r="E348">
        <v>1</v>
      </c>
      <c r="F348">
        <v>13</v>
      </c>
      <c r="G348">
        <v>19</v>
      </c>
      <c r="H348">
        <v>1100450</v>
      </c>
      <c r="I348" s="35" t="s">
        <v>363</v>
      </c>
      <c r="J348" t="str">
        <f t="shared" si="33"/>
        <v>洪○妤</v>
      </c>
      <c r="K348" t="s">
        <v>1386</v>
      </c>
      <c r="L348">
        <v>35.6</v>
      </c>
      <c r="M348">
        <v>149.9</v>
      </c>
      <c r="Q348" t="str">
        <f t="shared" si="34"/>
        <v/>
      </c>
      <c r="R348" t="str">
        <f t="shared" si="35"/>
        <v/>
      </c>
    </row>
    <row r="349" spans="1:18">
      <c r="A349" t="str">
        <f>B349&amp;"-"&amp;COUNTIF($B$2:B349,B349)</f>
        <v>113女-6</v>
      </c>
      <c r="B349" t="str">
        <f t="shared" si="30"/>
        <v>113女</v>
      </c>
      <c r="C349">
        <f t="shared" si="31"/>
        <v>11320</v>
      </c>
      <c r="D349">
        <f t="shared" si="32"/>
        <v>113</v>
      </c>
      <c r="E349">
        <v>1</v>
      </c>
      <c r="F349">
        <v>13</v>
      </c>
      <c r="G349">
        <v>20</v>
      </c>
      <c r="H349">
        <v>1100451</v>
      </c>
      <c r="I349" s="35" t="s">
        <v>364</v>
      </c>
      <c r="J349" t="str">
        <f t="shared" si="33"/>
        <v>胡○瑄</v>
      </c>
      <c r="K349" t="s">
        <v>1386</v>
      </c>
      <c r="L349">
        <v>47.1</v>
      </c>
      <c r="M349">
        <v>161.19999999999999</v>
      </c>
      <c r="Q349" t="str">
        <f t="shared" si="34"/>
        <v/>
      </c>
      <c r="R349" t="str">
        <f t="shared" si="35"/>
        <v/>
      </c>
    </row>
    <row r="350" spans="1:18">
      <c r="A350" t="str">
        <f>B350&amp;"-"&amp;COUNTIF($B$2:B350,B350)</f>
        <v>113女-7</v>
      </c>
      <c r="B350" t="str">
        <f t="shared" si="30"/>
        <v>113女</v>
      </c>
      <c r="C350">
        <f t="shared" si="31"/>
        <v>11321</v>
      </c>
      <c r="D350">
        <f t="shared" si="32"/>
        <v>113</v>
      </c>
      <c r="E350">
        <v>1</v>
      </c>
      <c r="F350">
        <v>13</v>
      </c>
      <c r="G350">
        <v>21</v>
      </c>
      <c r="H350">
        <v>1100452</v>
      </c>
      <c r="I350" s="35" t="s">
        <v>365</v>
      </c>
      <c r="J350" t="str">
        <f t="shared" si="33"/>
        <v>張○</v>
      </c>
      <c r="K350" t="s">
        <v>1386</v>
      </c>
      <c r="L350">
        <v>41.3</v>
      </c>
      <c r="M350">
        <v>148.80000000000001</v>
      </c>
      <c r="Q350" t="str">
        <f t="shared" si="34"/>
        <v/>
      </c>
      <c r="R350" t="str">
        <f t="shared" si="35"/>
        <v/>
      </c>
    </row>
    <row r="351" spans="1:18">
      <c r="A351" t="str">
        <f>B351&amp;"-"&amp;COUNTIF($B$2:B351,B351)</f>
        <v>113女-8</v>
      </c>
      <c r="B351" t="str">
        <f t="shared" si="30"/>
        <v>113女</v>
      </c>
      <c r="C351">
        <f t="shared" si="31"/>
        <v>11322</v>
      </c>
      <c r="D351">
        <f t="shared" si="32"/>
        <v>113</v>
      </c>
      <c r="E351">
        <v>1</v>
      </c>
      <c r="F351">
        <v>13</v>
      </c>
      <c r="G351">
        <v>22</v>
      </c>
      <c r="H351">
        <v>1100453</v>
      </c>
      <c r="I351" s="35" t="s">
        <v>366</v>
      </c>
      <c r="J351" t="str">
        <f t="shared" si="33"/>
        <v>連○云</v>
      </c>
      <c r="K351" t="s">
        <v>1386</v>
      </c>
      <c r="L351">
        <v>29.7</v>
      </c>
      <c r="M351">
        <v>144.80000000000001</v>
      </c>
      <c r="Q351" t="str">
        <f t="shared" si="34"/>
        <v/>
      </c>
      <c r="R351" t="str">
        <f t="shared" si="35"/>
        <v/>
      </c>
    </row>
    <row r="352" spans="1:18">
      <c r="A352" t="str">
        <f>B352&amp;"-"&amp;COUNTIF($B$2:B352,B352)</f>
        <v>113女-9</v>
      </c>
      <c r="B352" t="str">
        <f t="shared" si="30"/>
        <v>113女</v>
      </c>
      <c r="C352">
        <f t="shared" si="31"/>
        <v>11323</v>
      </c>
      <c r="D352">
        <f t="shared" si="32"/>
        <v>113</v>
      </c>
      <c r="E352">
        <v>1</v>
      </c>
      <c r="F352">
        <v>13</v>
      </c>
      <c r="G352">
        <v>23</v>
      </c>
      <c r="H352">
        <v>1100455</v>
      </c>
      <c r="I352" s="35" t="s">
        <v>367</v>
      </c>
      <c r="J352" t="str">
        <f t="shared" si="33"/>
        <v>陳○鳳</v>
      </c>
      <c r="K352" t="s">
        <v>1386</v>
      </c>
      <c r="L352">
        <v>73.099999999999994</v>
      </c>
      <c r="M352">
        <v>154</v>
      </c>
      <c r="Q352" t="str">
        <f t="shared" si="34"/>
        <v/>
      </c>
      <c r="R352" t="str">
        <f t="shared" si="35"/>
        <v/>
      </c>
    </row>
    <row r="353" spans="1:18">
      <c r="A353" t="str">
        <f>B353&amp;"-"&amp;COUNTIF($B$2:B353,B353)</f>
        <v>113女-10</v>
      </c>
      <c r="B353" t="str">
        <f t="shared" si="30"/>
        <v>113女</v>
      </c>
      <c r="C353">
        <f t="shared" si="31"/>
        <v>11324</v>
      </c>
      <c r="D353">
        <f t="shared" si="32"/>
        <v>113</v>
      </c>
      <c r="E353">
        <v>1</v>
      </c>
      <c r="F353">
        <v>13</v>
      </c>
      <c r="G353">
        <v>24</v>
      </c>
      <c r="H353">
        <v>1100456</v>
      </c>
      <c r="I353" s="35" t="s">
        <v>368</v>
      </c>
      <c r="J353" t="str">
        <f t="shared" si="33"/>
        <v>陳○晴</v>
      </c>
      <c r="K353" t="s">
        <v>1386</v>
      </c>
      <c r="L353">
        <v>46.9</v>
      </c>
      <c r="M353">
        <v>154.80000000000001</v>
      </c>
      <c r="Q353" t="str">
        <f t="shared" si="34"/>
        <v/>
      </c>
      <c r="R353" t="str">
        <f t="shared" si="35"/>
        <v/>
      </c>
    </row>
    <row r="354" spans="1:18">
      <c r="A354" t="str">
        <f>B354&amp;"-"&amp;COUNTIF($B$2:B354,B354)</f>
        <v>113女-11</v>
      </c>
      <c r="B354" t="str">
        <f t="shared" si="30"/>
        <v>113女</v>
      </c>
      <c r="C354">
        <f t="shared" si="31"/>
        <v>11325</v>
      </c>
      <c r="D354">
        <f t="shared" si="32"/>
        <v>113</v>
      </c>
      <c r="E354">
        <v>1</v>
      </c>
      <c r="F354">
        <v>13</v>
      </c>
      <c r="G354">
        <v>25</v>
      </c>
      <c r="H354">
        <v>1100457</v>
      </c>
      <c r="I354" s="35" t="s">
        <v>369</v>
      </c>
      <c r="J354" t="str">
        <f t="shared" si="33"/>
        <v>黃○璇</v>
      </c>
      <c r="K354" t="s">
        <v>1386</v>
      </c>
      <c r="L354">
        <v>58.5</v>
      </c>
      <c r="M354">
        <v>157.6</v>
      </c>
      <c r="Q354" t="str">
        <f t="shared" si="34"/>
        <v/>
      </c>
      <c r="R354" t="str">
        <f t="shared" si="35"/>
        <v/>
      </c>
    </row>
    <row r="355" spans="1:18">
      <c r="A355" t="str">
        <f>B355&amp;"-"&amp;COUNTIF($B$2:B355,B355)</f>
        <v>113女-12</v>
      </c>
      <c r="B355" t="str">
        <f t="shared" si="30"/>
        <v>113女</v>
      </c>
      <c r="C355">
        <f t="shared" si="31"/>
        <v>11326</v>
      </c>
      <c r="D355">
        <f t="shared" si="32"/>
        <v>113</v>
      </c>
      <c r="E355">
        <v>1</v>
      </c>
      <c r="F355">
        <v>13</v>
      </c>
      <c r="G355">
        <v>26</v>
      </c>
      <c r="H355">
        <v>1100459</v>
      </c>
      <c r="I355" s="35" t="s">
        <v>370</v>
      </c>
      <c r="J355" t="str">
        <f t="shared" si="33"/>
        <v>黃○媗</v>
      </c>
      <c r="K355" t="s">
        <v>1386</v>
      </c>
      <c r="L355">
        <v>43</v>
      </c>
      <c r="M355">
        <v>153.4</v>
      </c>
      <c r="Q355" t="str">
        <f t="shared" si="34"/>
        <v/>
      </c>
      <c r="R355" t="str">
        <f t="shared" si="35"/>
        <v/>
      </c>
    </row>
    <row r="356" spans="1:18">
      <c r="A356" t="str">
        <f>B356&amp;"-"&amp;COUNTIF($B$2:B356,B356)</f>
        <v>113女-13</v>
      </c>
      <c r="B356" t="str">
        <f t="shared" si="30"/>
        <v>113女</v>
      </c>
      <c r="C356">
        <f t="shared" si="31"/>
        <v>11327</v>
      </c>
      <c r="D356">
        <f t="shared" si="32"/>
        <v>113</v>
      </c>
      <c r="E356">
        <v>1</v>
      </c>
      <c r="F356">
        <v>13</v>
      </c>
      <c r="G356">
        <v>27</v>
      </c>
      <c r="H356">
        <v>1100460</v>
      </c>
      <c r="I356" s="35" t="s">
        <v>371</v>
      </c>
      <c r="J356" t="str">
        <f t="shared" si="33"/>
        <v>鄭○妤</v>
      </c>
      <c r="K356" t="s">
        <v>1386</v>
      </c>
      <c r="L356">
        <v>62.9</v>
      </c>
      <c r="M356">
        <v>164.7</v>
      </c>
      <c r="Q356" t="str">
        <f t="shared" si="34"/>
        <v/>
      </c>
      <c r="R356" t="str">
        <f t="shared" si="35"/>
        <v/>
      </c>
    </row>
    <row r="357" spans="1:18">
      <c r="A357" t="str">
        <f>B357&amp;"-"&amp;COUNTIF($B$2:B357,B357)</f>
        <v>114男-1</v>
      </c>
      <c r="B357" t="str">
        <f t="shared" si="30"/>
        <v>114男</v>
      </c>
      <c r="C357">
        <f t="shared" si="31"/>
        <v>11401</v>
      </c>
      <c r="D357">
        <f t="shared" si="32"/>
        <v>114</v>
      </c>
      <c r="E357">
        <v>1</v>
      </c>
      <c r="F357">
        <v>14</v>
      </c>
      <c r="G357">
        <v>1</v>
      </c>
      <c r="H357">
        <v>1100461</v>
      </c>
      <c r="I357" s="35" t="s">
        <v>372</v>
      </c>
      <c r="J357" t="str">
        <f t="shared" si="33"/>
        <v>王○睿</v>
      </c>
      <c r="K357" t="s">
        <v>1385</v>
      </c>
      <c r="L357">
        <v>44.7</v>
      </c>
      <c r="M357">
        <v>163.19999999999999</v>
      </c>
      <c r="Q357" t="str">
        <f t="shared" si="34"/>
        <v/>
      </c>
      <c r="R357" t="str">
        <f t="shared" si="35"/>
        <v/>
      </c>
    </row>
    <row r="358" spans="1:18">
      <c r="A358" t="str">
        <f>B358&amp;"-"&amp;COUNTIF($B$2:B358,B358)</f>
        <v>114男-2</v>
      </c>
      <c r="B358" t="str">
        <f t="shared" si="30"/>
        <v>114男</v>
      </c>
      <c r="C358">
        <f t="shared" si="31"/>
        <v>11402</v>
      </c>
      <c r="D358">
        <f t="shared" si="32"/>
        <v>114</v>
      </c>
      <c r="E358">
        <v>1</v>
      </c>
      <c r="F358">
        <v>14</v>
      </c>
      <c r="G358">
        <v>2</v>
      </c>
      <c r="H358">
        <v>1100462</v>
      </c>
      <c r="I358" s="35" t="s">
        <v>373</v>
      </c>
      <c r="J358" t="str">
        <f t="shared" si="33"/>
        <v>朱○得</v>
      </c>
      <c r="K358" t="s">
        <v>1385</v>
      </c>
      <c r="L358">
        <v>77.2</v>
      </c>
      <c r="M358">
        <v>167.6</v>
      </c>
      <c r="Q358" t="str">
        <f t="shared" si="34"/>
        <v/>
      </c>
      <c r="R358" t="str">
        <f t="shared" si="35"/>
        <v/>
      </c>
    </row>
    <row r="359" spans="1:18">
      <c r="A359" t="str">
        <f>B359&amp;"-"&amp;COUNTIF($B$2:B359,B359)</f>
        <v>114男-3</v>
      </c>
      <c r="B359" t="str">
        <f t="shared" si="30"/>
        <v>114男</v>
      </c>
      <c r="C359">
        <f t="shared" si="31"/>
        <v>11403</v>
      </c>
      <c r="D359">
        <f t="shared" si="32"/>
        <v>114</v>
      </c>
      <c r="E359">
        <v>1</v>
      </c>
      <c r="F359">
        <v>14</v>
      </c>
      <c r="G359">
        <v>3</v>
      </c>
      <c r="H359">
        <v>1100463</v>
      </c>
      <c r="I359" s="35" t="s">
        <v>374</v>
      </c>
      <c r="J359" t="str">
        <f t="shared" si="33"/>
        <v>朱○潁</v>
      </c>
      <c r="K359" t="s">
        <v>1385</v>
      </c>
      <c r="L359">
        <v>49.1</v>
      </c>
      <c r="M359">
        <v>160.30000000000001</v>
      </c>
      <c r="Q359" t="str">
        <f t="shared" si="34"/>
        <v/>
      </c>
      <c r="R359" t="str">
        <f t="shared" si="35"/>
        <v/>
      </c>
    </row>
    <row r="360" spans="1:18">
      <c r="A360" t="str">
        <f>B360&amp;"-"&amp;COUNTIF($B$2:B360,B360)</f>
        <v>114男-4</v>
      </c>
      <c r="B360" t="str">
        <f t="shared" si="30"/>
        <v>114男</v>
      </c>
      <c r="C360">
        <f t="shared" si="31"/>
        <v>11404</v>
      </c>
      <c r="D360">
        <f t="shared" si="32"/>
        <v>114</v>
      </c>
      <c r="E360">
        <v>1</v>
      </c>
      <c r="F360">
        <v>14</v>
      </c>
      <c r="G360">
        <v>4</v>
      </c>
      <c r="H360">
        <v>1100465</v>
      </c>
      <c r="I360" s="35" t="s">
        <v>375</v>
      </c>
      <c r="J360" t="str">
        <f t="shared" si="33"/>
        <v>林○丞</v>
      </c>
      <c r="K360" t="s">
        <v>1385</v>
      </c>
      <c r="L360">
        <v>40.799999999999997</v>
      </c>
      <c r="M360">
        <v>158.30000000000001</v>
      </c>
      <c r="Q360" t="str">
        <f t="shared" si="34"/>
        <v/>
      </c>
      <c r="R360" t="str">
        <f t="shared" si="35"/>
        <v/>
      </c>
    </row>
    <row r="361" spans="1:18">
      <c r="A361" t="str">
        <f>B361&amp;"-"&amp;COUNTIF($B$2:B361,B361)</f>
        <v>114男-5</v>
      </c>
      <c r="B361" t="str">
        <f t="shared" si="30"/>
        <v>114男</v>
      </c>
      <c r="C361">
        <f t="shared" si="31"/>
        <v>11405</v>
      </c>
      <c r="D361">
        <f t="shared" si="32"/>
        <v>114</v>
      </c>
      <c r="E361">
        <v>1</v>
      </c>
      <c r="F361">
        <v>14</v>
      </c>
      <c r="G361">
        <v>5</v>
      </c>
      <c r="H361">
        <v>1100466</v>
      </c>
      <c r="I361" s="35" t="s">
        <v>376</v>
      </c>
      <c r="J361" t="str">
        <f t="shared" si="33"/>
        <v>侯○展</v>
      </c>
      <c r="K361" t="s">
        <v>1385</v>
      </c>
      <c r="L361">
        <v>47.1</v>
      </c>
      <c r="M361">
        <v>158.69999999999999</v>
      </c>
      <c r="Q361" t="str">
        <f t="shared" si="34"/>
        <v/>
      </c>
      <c r="R361" t="str">
        <f t="shared" si="35"/>
        <v/>
      </c>
    </row>
    <row r="362" spans="1:18">
      <c r="A362" t="str">
        <f>B362&amp;"-"&amp;COUNTIF($B$2:B362,B362)</f>
        <v>114男-6</v>
      </c>
      <c r="B362" t="str">
        <f t="shared" si="30"/>
        <v>114男</v>
      </c>
      <c r="C362">
        <f t="shared" si="31"/>
        <v>11406</v>
      </c>
      <c r="D362">
        <f t="shared" si="32"/>
        <v>114</v>
      </c>
      <c r="E362">
        <v>1</v>
      </c>
      <c r="F362">
        <v>14</v>
      </c>
      <c r="G362">
        <v>6</v>
      </c>
      <c r="H362">
        <v>1100467</v>
      </c>
      <c r="I362" s="35" t="s">
        <v>377</v>
      </c>
      <c r="J362" t="str">
        <f t="shared" si="33"/>
        <v>陳○均</v>
      </c>
      <c r="K362" t="s">
        <v>1385</v>
      </c>
      <c r="L362">
        <v>44.2</v>
      </c>
      <c r="M362">
        <v>167.2</v>
      </c>
      <c r="Q362" t="str">
        <f t="shared" si="34"/>
        <v/>
      </c>
      <c r="R362" t="str">
        <f t="shared" si="35"/>
        <v/>
      </c>
    </row>
    <row r="363" spans="1:18">
      <c r="A363" t="str">
        <f>B363&amp;"-"&amp;COUNTIF($B$2:B363,B363)</f>
        <v>114男-7</v>
      </c>
      <c r="B363" t="str">
        <f t="shared" si="30"/>
        <v>114男</v>
      </c>
      <c r="C363">
        <f t="shared" si="31"/>
        <v>11407</v>
      </c>
      <c r="D363">
        <f t="shared" si="32"/>
        <v>114</v>
      </c>
      <c r="E363">
        <v>1</v>
      </c>
      <c r="F363">
        <v>14</v>
      </c>
      <c r="G363">
        <v>7</v>
      </c>
      <c r="H363">
        <v>1100468</v>
      </c>
      <c r="I363" s="35" t="s">
        <v>378</v>
      </c>
      <c r="J363" t="str">
        <f t="shared" si="33"/>
        <v>温○誠</v>
      </c>
      <c r="K363" t="s">
        <v>1385</v>
      </c>
      <c r="L363">
        <v>89.1</v>
      </c>
      <c r="M363">
        <v>169.9</v>
      </c>
      <c r="Q363" t="str">
        <f t="shared" si="34"/>
        <v/>
      </c>
      <c r="R363" t="str">
        <f t="shared" si="35"/>
        <v/>
      </c>
    </row>
    <row r="364" spans="1:18">
      <c r="A364" t="str">
        <f>B364&amp;"-"&amp;COUNTIF($B$2:B364,B364)</f>
        <v>114女-1</v>
      </c>
      <c r="B364" t="str">
        <f t="shared" si="30"/>
        <v>114女</v>
      </c>
      <c r="C364">
        <f t="shared" si="31"/>
        <v>11408</v>
      </c>
      <c r="D364">
        <f t="shared" si="32"/>
        <v>114</v>
      </c>
      <c r="E364">
        <v>1</v>
      </c>
      <c r="F364">
        <v>14</v>
      </c>
      <c r="G364">
        <v>8</v>
      </c>
      <c r="H364">
        <v>1100469</v>
      </c>
      <c r="I364" s="35" t="s">
        <v>379</v>
      </c>
      <c r="J364" t="str">
        <f t="shared" si="33"/>
        <v>吳○安</v>
      </c>
      <c r="K364" t="s">
        <v>1386</v>
      </c>
      <c r="L364">
        <v>46.8</v>
      </c>
      <c r="M364">
        <v>155.19999999999999</v>
      </c>
      <c r="Q364" t="str">
        <f t="shared" si="34"/>
        <v/>
      </c>
      <c r="R364" t="str">
        <f t="shared" si="35"/>
        <v/>
      </c>
    </row>
    <row r="365" spans="1:18">
      <c r="A365" t="str">
        <f>B365&amp;"-"&amp;COUNTIF($B$2:B365,B365)</f>
        <v>114女-2</v>
      </c>
      <c r="B365" t="str">
        <f t="shared" si="30"/>
        <v>114女</v>
      </c>
      <c r="C365">
        <f t="shared" si="31"/>
        <v>11409</v>
      </c>
      <c r="D365">
        <f t="shared" si="32"/>
        <v>114</v>
      </c>
      <c r="E365">
        <v>1</v>
      </c>
      <c r="F365">
        <v>14</v>
      </c>
      <c r="G365">
        <v>9</v>
      </c>
      <c r="H365">
        <v>1100470</v>
      </c>
      <c r="I365" s="35" t="s">
        <v>380</v>
      </c>
      <c r="J365" t="str">
        <f t="shared" si="33"/>
        <v>邱○瑩</v>
      </c>
      <c r="K365" t="s">
        <v>1386</v>
      </c>
      <c r="L365">
        <v>39</v>
      </c>
      <c r="M365">
        <v>148.5</v>
      </c>
      <c r="Q365" t="str">
        <f t="shared" si="34"/>
        <v/>
      </c>
      <c r="R365" t="str">
        <f t="shared" si="35"/>
        <v/>
      </c>
    </row>
    <row r="366" spans="1:18">
      <c r="A366" t="str">
        <f>B366&amp;"-"&amp;COUNTIF($B$2:B366,B366)</f>
        <v>114女-3</v>
      </c>
      <c r="B366" t="str">
        <f t="shared" si="30"/>
        <v>114女</v>
      </c>
      <c r="C366">
        <f t="shared" si="31"/>
        <v>11410</v>
      </c>
      <c r="D366">
        <f t="shared" si="32"/>
        <v>114</v>
      </c>
      <c r="E366">
        <v>1</v>
      </c>
      <c r="F366">
        <v>14</v>
      </c>
      <c r="G366">
        <v>10</v>
      </c>
      <c r="H366">
        <v>1100471</v>
      </c>
      <c r="I366" s="35" t="s">
        <v>381</v>
      </c>
      <c r="J366" t="str">
        <f t="shared" si="33"/>
        <v>胡○琪</v>
      </c>
      <c r="K366" t="s">
        <v>1386</v>
      </c>
      <c r="L366">
        <v>56.8</v>
      </c>
      <c r="M366">
        <v>163.80000000000001</v>
      </c>
      <c r="Q366" t="str">
        <f t="shared" si="34"/>
        <v/>
      </c>
      <c r="R366" t="str">
        <f t="shared" si="35"/>
        <v/>
      </c>
    </row>
    <row r="367" spans="1:18">
      <c r="A367" t="str">
        <f>B367&amp;"-"&amp;COUNTIF($B$2:B367,B367)</f>
        <v>114女-4</v>
      </c>
      <c r="B367" t="str">
        <f t="shared" si="30"/>
        <v>114女</v>
      </c>
      <c r="C367">
        <f t="shared" si="31"/>
        <v>11411</v>
      </c>
      <c r="D367">
        <f t="shared" si="32"/>
        <v>114</v>
      </c>
      <c r="E367">
        <v>1</v>
      </c>
      <c r="F367">
        <v>14</v>
      </c>
      <c r="G367">
        <v>11</v>
      </c>
      <c r="H367">
        <v>1100472</v>
      </c>
      <c r="I367" s="35" t="s">
        <v>382</v>
      </c>
      <c r="J367" t="str">
        <f t="shared" si="33"/>
        <v>翁○雯</v>
      </c>
      <c r="K367" t="s">
        <v>1386</v>
      </c>
      <c r="L367">
        <v>53.4</v>
      </c>
      <c r="M367">
        <v>158.9</v>
      </c>
      <c r="Q367" t="str">
        <f t="shared" si="34"/>
        <v/>
      </c>
      <c r="R367" t="str">
        <f t="shared" si="35"/>
        <v/>
      </c>
    </row>
    <row r="368" spans="1:18">
      <c r="A368" t="str">
        <f>B368&amp;"-"&amp;COUNTIF($B$2:B368,B368)</f>
        <v>114女-5</v>
      </c>
      <c r="B368" t="str">
        <f t="shared" si="30"/>
        <v>114女</v>
      </c>
      <c r="C368">
        <f t="shared" si="31"/>
        <v>11412</v>
      </c>
      <c r="D368">
        <f t="shared" si="32"/>
        <v>114</v>
      </c>
      <c r="E368">
        <v>1</v>
      </c>
      <c r="F368">
        <v>14</v>
      </c>
      <c r="G368">
        <v>12</v>
      </c>
      <c r="H368">
        <v>1100473</v>
      </c>
      <c r="I368" s="35" t="s">
        <v>383</v>
      </c>
      <c r="J368" t="str">
        <f t="shared" si="33"/>
        <v>張○辰</v>
      </c>
      <c r="K368" t="s">
        <v>1386</v>
      </c>
      <c r="L368">
        <v>47.6</v>
      </c>
      <c r="M368">
        <v>153.5</v>
      </c>
      <c r="Q368" t="str">
        <f t="shared" si="34"/>
        <v/>
      </c>
      <c r="R368" t="str">
        <f t="shared" si="35"/>
        <v/>
      </c>
    </row>
    <row r="369" spans="1:18">
      <c r="A369" t="str">
        <f>B369&amp;"-"&amp;COUNTIF($B$2:B369,B369)</f>
        <v>114女-6</v>
      </c>
      <c r="B369" t="str">
        <f t="shared" si="30"/>
        <v>114女</v>
      </c>
      <c r="C369">
        <f t="shared" si="31"/>
        <v>11413</v>
      </c>
      <c r="D369">
        <f t="shared" si="32"/>
        <v>114</v>
      </c>
      <c r="E369">
        <v>1</v>
      </c>
      <c r="F369">
        <v>14</v>
      </c>
      <c r="G369">
        <v>13</v>
      </c>
      <c r="H369">
        <v>1100475</v>
      </c>
      <c r="I369" s="35" t="s">
        <v>384</v>
      </c>
      <c r="J369" t="str">
        <f t="shared" si="33"/>
        <v>張○山慈</v>
      </c>
      <c r="K369" t="s">
        <v>1386</v>
      </c>
      <c r="L369">
        <v>49.9</v>
      </c>
      <c r="M369">
        <v>156.1</v>
      </c>
      <c r="Q369" t="str">
        <f t="shared" si="34"/>
        <v/>
      </c>
      <c r="R369" t="str">
        <f t="shared" si="35"/>
        <v/>
      </c>
    </row>
    <row r="370" spans="1:18">
      <c r="A370" t="str">
        <f>B370&amp;"-"&amp;COUNTIF($B$2:B370,B370)</f>
        <v>114女-7</v>
      </c>
      <c r="B370" t="str">
        <f t="shared" si="30"/>
        <v>114女</v>
      </c>
      <c r="C370">
        <f t="shared" si="31"/>
        <v>11414</v>
      </c>
      <c r="D370">
        <f t="shared" si="32"/>
        <v>114</v>
      </c>
      <c r="E370">
        <v>1</v>
      </c>
      <c r="F370">
        <v>14</v>
      </c>
      <c r="G370">
        <v>14</v>
      </c>
      <c r="H370">
        <v>1100476</v>
      </c>
      <c r="I370" s="35" t="s">
        <v>385</v>
      </c>
      <c r="J370" t="str">
        <f t="shared" si="33"/>
        <v>郭○叡</v>
      </c>
      <c r="K370" t="s">
        <v>1386</v>
      </c>
      <c r="L370">
        <v>45.4</v>
      </c>
      <c r="M370">
        <v>156.6</v>
      </c>
      <c r="Q370" t="str">
        <f t="shared" si="34"/>
        <v/>
      </c>
      <c r="R370" t="str">
        <f t="shared" si="35"/>
        <v/>
      </c>
    </row>
    <row r="371" spans="1:18">
      <c r="A371" t="str">
        <f>B371&amp;"-"&amp;COUNTIF($B$2:B371,B371)</f>
        <v>114女-8</v>
      </c>
      <c r="B371" t="str">
        <f t="shared" si="30"/>
        <v>114女</v>
      </c>
      <c r="C371">
        <f t="shared" si="31"/>
        <v>11415</v>
      </c>
      <c r="D371">
        <f t="shared" si="32"/>
        <v>114</v>
      </c>
      <c r="E371">
        <v>1</v>
      </c>
      <c r="F371">
        <v>14</v>
      </c>
      <c r="G371">
        <v>15</v>
      </c>
      <c r="H371">
        <v>1100477</v>
      </c>
      <c r="I371" s="35" t="s">
        <v>386</v>
      </c>
      <c r="J371" t="str">
        <f t="shared" si="33"/>
        <v>陳○瑄</v>
      </c>
      <c r="K371" t="s">
        <v>1386</v>
      </c>
      <c r="L371">
        <v>44.2</v>
      </c>
      <c r="M371">
        <v>153.9</v>
      </c>
      <c r="Q371" t="str">
        <f t="shared" si="34"/>
        <v/>
      </c>
      <c r="R371" t="str">
        <f t="shared" si="35"/>
        <v/>
      </c>
    </row>
    <row r="372" spans="1:18">
      <c r="A372" t="str">
        <f>B372&amp;"-"&amp;COUNTIF($B$2:B372,B372)</f>
        <v>114女-9</v>
      </c>
      <c r="B372" t="str">
        <f t="shared" si="30"/>
        <v>114女</v>
      </c>
      <c r="C372">
        <f t="shared" si="31"/>
        <v>11416</v>
      </c>
      <c r="D372">
        <f t="shared" si="32"/>
        <v>114</v>
      </c>
      <c r="E372">
        <v>1</v>
      </c>
      <c r="F372">
        <v>14</v>
      </c>
      <c r="G372">
        <v>16</v>
      </c>
      <c r="H372">
        <v>1100479</v>
      </c>
      <c r="I372" s="35" t="s">
        <v>387</v>
      </c>
      <c r="J372" t="str">
        <f t="shared" si="33"/>
        <v>曾○庭</v>
      </c>
      <c r="K372" t="s">
        <v>1386</v>
      </c>
      <c r="L372">
        <v>36</v>
      </c>
      <c r="M372">
        <v>145.9</v>
      </c>
      <c r="Q372" t="str">
        <f t="shared" si="34"/>
        <v/>
      </c>
      <c r="R372" t="str">
        <f t="shared" si="35"/>
        <v/>
      </c>
    </row>
    <row r="373" spans="1:18">
      <c r="A373" t="str">
        <f>B373&amp;"-"&amp;COUNTIF($B$2:B373,B373)</f>
        <v>114女-10</v>
      </c>
      <c r="B373" t="str">
        <f t="shared" si="30"/>
        <v>114女</v>
      </c>
      <c r="C373">
        <f t="shared" si="31"/>
        <v>11417</v>
      </c>
      <c r="D373">
        <f t="shared" si="32"/>
        <v>114</v>
      </c>
      <c r="E373">
        <v>1</v>
      </c>
      <c r="F373">
        <v>14</v>
      </c>
      <c r="G373">
        <v>17</v>
      </c>
      <c r="H373">
        <v>1100480</v>
      </c>
      <c r="I373" s="35" t="s">
        <v>388</v>
      </c>
      <c r="J373" t="str">
        <f t="shared" si="33"/>
        <v>楊○珊</v>
      </c>
      <c r="K373" t="s">
        <v>1386</v>
      </c>
      <c r="L373">
        <v>52.3</v>
      </c>
      <c r="M373">
        <v>150.4</v>
      </c>
      <c r="Q373" t="str">
        <f t="shared" si="34"/>
        <v/>
      </c>
      <c r="R373" t="str">
        <f t="shared" si="35"/>
        <v/>
      </c>
    </row>
    <row r="374" spans="1:18">
      <c r="A374" t="str">
        <f>B374&amp;"-"&amp;COUNTIF($B$2:B374,B374)</f>
        <v>114女-11</v>
      </c>
      <c r="B374" t="str">
        <f t="shared" si="30"/>
        <v>114女</v>
      </c>
      <c r="C374">
        <f t="shared" si="31"/>
        <v>11418</v>
      </c>
      <c r="D374">
        <f t="shared" si="32"/>
        <v>114</v>
      </c>
      <c r="E374">
        <v>1</v>
      </c>
      <c r="F374">
        <v>14</v>
      </c>
      <c r="G374">
        <v>18</v>
      </c>
      <c r="H374">
        <v>1100481</v>
      </c>
      <c r="I374" s="35" t="s">
        <v>389</v>
      </c>
      <c r="J374" t="str">
        <f t="shared" si="33"/>
        <v>溫○安</v>
      </c>
      <c r="K374" t="s">
        <v>1386</v>
      </c>
      <c r="L374">
        <v>36.6</v>
      </c>
      <c r="M374">
        <v>147.5</v>
      </c>
      <c r="Q374" t="str">
        <f t="shared" si="34"/>
        <v/>
      </c>
      <c r="R374" t="str">
        <f t="shared" si="35"/>
        <v/>
      </c>
    </row>
    <row r="375" spans="1:18">
      <c r="A375" t="str">
        <f>B375&amp;"-"&amp;COUNTIF($B$2:B375,B375)</f>
        <v>114女-12</v>
      </c>
      <c r="B375" t="str">
        <f t="shared" si="30"/>
        <v>114女</v>
      </c>
      <c r="C375">
        <f t="shared" si="31"/>
        <v>11419</v>
      </c>
      <c r="D375">
        <f t="shared" si="32"/>
        <v>114</v>
      </c>
      <c r="E375">
        <v>1</v>
      </c>
      <c r="F375">
        <v>14</v>
      </c>
      <c r="G375">
        <v>19</v>
      </c>
      <c r="H375">
        <v>1100482</v>
      </c>
      <c r="I375" s="35" t="s">
        <v>390</v>
      </c>
      <c r="J375" t="str">
        <f t="shared" si="33"/>
        <v>鍾○芹</v>
      </c>
      <c r="K375" t="s">
        <v>1386</v>
      </c>
      <c r="L375">
        <v>44.8</v>
      </c>
      <c r="M375">
        <v>150.69999999999999</v>
      </c>
      <c r="Q375" t="str">
        <f t="shared" si="34"/>
        <v/>
      </c>
      <c r="R375" t="str">
        <f t="shared" si="35"/>
        <v/>
      </c>
    </row>
    <row r="376" spans="1:18">
      <c r="A376" t="str">
        <f>B376&amp;"-"&amp;COUNTIF($B$2:B376,B376)</f>
        <v>115男-1</v>
      </c>
      <c r="B376" t="str">
        <f t="shared" si="30"/>
        <v>115男</v>
      </c>
      <c r="C376">
        <f t="shared" si="31"/>
        <v>11501</v>
      </c>
      <c r="D376">
        <f t="shared" si="32"/>
        <v>115</v>
      </c>
      <c r="E376">
        <v>1</v>
      </c>
      <c r="F376">
        <v>15</v>
      </c>
      <c r="G376">
        <v>1</v>
      </c>
      <c r="H376">
        <v>1100483</v>
      </c>
      <c r="I376" s="35" t="s">
        <v>391</v>
      </c>
      <c r="J376" t="str">
        <f t="shared" si="33"/>
        <v>李○智</v>
      </c>
      <c r="K376" t="s">
        <v>1385</v>
      </c>
      <c r="L376">
        <v>45.3</v>
      </c>
      <c r="M376">
        <v>158.19999999999999</v>
      </c>
      <c r="Q376" t="str">
        <f t="shared" si="34"/>
        <v/>
      </c>
      <c r="R376" t="str">
        <f t="shared" si="35"/>
        <v/>
      </c>
    </row>
    <row r="377" spans="1:18">
      <c r="A377" t="str">
        <f>B377&amp;"-"&amp;COUNTIF($B$2:B377,B377)</f>
        <v>115男-2</v>
      </c>
      <c r="B377" t="str">
        <f t="shared" si="30"/>
        <v>115男</v>
      </c>
      <c r="C377">
        <f t="shared" si="31"/>
        <v>11502</v>
      </c>
      <c r="D377">
        <f t="shared" si="32"/>
        <v>115</v>
      </c>
      <c r="E377">
        <v>1</v>
      </c>
      <c r="F377">
        <v>15</v>
      </c>
      <c r="G377">
        <v>2</v>
      </c>
      <c r="H377">
        <v>1100485</v>
      </c>
      <c r="I377" s="35" t="s">
        <v>392</v>
      </c>
      <c r="J377" t="str">
        <f t="shared" si="33"/>
        <v>倪○哲</v>
      </c>
      <c r="K377" t="s">
        <v>1385</v>
      </c>
      <c r="L377">
        <v>44.1</v>
      </c>
      <c r="M377">
        <v>162.30000000000001</v>
      </c>
      <c r="Q377" t="str">
        <f t="shared" si="34"/>
        <v/>
      </c>
      <c r="R377" t="str">
        <f t="shared" si="35"/>
        <v/>
      </c>
    </row>
    <row r="378" spans="1:18">
      <c r="A378" t="str">
        <f>B378&amp;"-"&amp;COUNTIF($B$2:B378,B378)</f>
        <v>115男-3</v>
      </c>
      <c r="B378" t="str">
        <f t="shared" si="30"/>
        <v>115男</v>
      </c>
      <c r="C378">
        <f t="shared" si="31"/>
        <v>11503</v>
      </c>
      <c r="D378">
        <f t="shared" si="32"/>
        <v>115</v>
      </c>
      <c r="E378">
        <v>1</v>
      </c>
      <c r="F378">
        <v>15</v>
      </c>
      <c r="G378">
        <v>3</v>
      </c>
      <c r="H378">
        <v>1100486</v>
      </c>
      <c r="I378" s="35" t="s">
        <v>393</v>
      </c>
      <c r="J378" t="str">
        <f t="shared" si="33"/>
        <v>翁○甫</v>
      </c>
      <c r="K378" t="s">
        <v>1385</v>
      </c>
      <c r="L378">
        <v>77.599999999999994</v>
      </c>
      <c r="M378">
        <v>158.69999999999999</v>
      </c>
      <c r="Q378" t="str">
        <f t="shared" si="34"/>
        <v/>
      </c>
      <c r="R378" t="str">
        <f t="shared" si="35"/>
        <v/>
      </c>
    </row>
    <row r="379" spans="1:18">
      <c r="A379" t="str">
        <f>B379&amp;"-"&amp;COUNTIF($B$2:B379,B379)</f>
        <v>115男-4</v>
      </c>
      <c r="B379" t="str">
        <f t="shared" si="30"/>
        <v>115男</v>
      </c>
      <c r="C379">
        <f t="shared" si="31"/>
        <v>11504</v>
      </c>
      <c r="D379">
        <f t="shared" si="32"/>
        <v>115</v>
      </c>
      <c r="E379">
        <v>1</v>
      </c>
      <c r="F379">
        <v>15</v>
      </c>
      <c r="G379">
        <v>4</v>
      </c>
      <c r="H379">
        <v>1100490</v>
      </c>
      <c r="I379" s="35" t="s">
        <v>394</v>
      </c>
      <c r="J379" t="str">
        <f t="shared" si="33"/>
        <v>許○立</v>
      </c>
      <c r="K379" t="s">
        <v>1385</v>
      </c>
      <c r="L379">
        <v>49.7</v>
      </c>
      <c r="M379">
        <v>158.80000000000001</v>
      </c>
      <c r="Q379" t="str">
        <f t="shared" si="34"/>
        <v/>
      </c>
      <c r="R379" t="str">
        <f t="shared" si="35"/>
        <v/>
      </c>
    </row>
    <row r="380" spans="1:18">
      <c r="A380" t="str">
        <f>B380&amp;"-"&amp;COUNTIF($B$2:B380,B380)</f>
        <v>115男-5</v>
      </c>
      <c r="B380" t="str">
        <f t="shared" si="30"/>
        <v>115男</v>
      </c>
      <c r="C380">
        <f t="shared" si="31"/>
        <v>11505</v>
      </c>
      <c r="D380">
        <f t="shared" si="32"/>
        <v>115</v>
      </c>
      <c r="E380">
        <v>1</v>
      </c>
      <c r="F380">
        <v>15</v>
      </c>
      <c r="G380">
        <v>5</v>
      </c>
      <c r="H380">
        <v>1100491</v>
      </c>
      <c r="I380" s="35" t="s">
        <v>395</v>
      </c>
      <c r="J380" t="str">
        <f t="shared" si="33"/>
        <v>陳○睿</v>
      </c>
      <c r="K380" t="s">
        <v>1385</v>
      </c>
      <c r="L380">
        <v>41.9</v>
      </c>
      <c r="M380">
        <v>149.5</v>
      </c>
      <c r="Q380" t="str">
        <f t="shared" si="34"/>
        <v/>
      </c>
      <c r="R380" t="str">
        <f t="shared" si="35"/>
        <v/>
      </c>
    </row>
    <row r="381" spans="1:18">
      <c r="A381" t="str">
        <f>B381&amp;"-"&amp;COUNTIF($B$2:B381,B381)</f>
        <v>115男-6</v>
      </c>
      <c r="B381" t="str">
        <f t="shared" si="30"/>
        <v>115男</v>
      </c>
      <c r="C381">
        <f t="shared" si="31"/>
        <v>11506</v>
      </c>
      <c r="D381">
        <f t="shared" si="32"/>
        <v>115</v>
      </c>
      <c r="E381">
        <v>1</v>
      </c>
      <c r="F381">
        <v>15</v>
      </c>
      <c r="G381">
        <v>6</v>
      </c>
      <c r="H381">
        <v>1100492</v>
      </c>
      <c r="I381" s="35" t="s">
        <v>396</v>
      </c>
      <c r="J381" t="str">
        <f t="shared" si="33"/>
        <v>陳○霖</v>
      </c>
      <c r="K381" t="s">
        <v>1385</v>
      </c>
      <c r="L381">
        <v>75.2</v>
      </c>
      <c r="M381">
        <v>168.8</v>
      </c>
      <c r="Q381" t="str">
        <f t="shared" si="34"/>
        <v/>
      </c>
      <c r="R381" t="str">
        <f t="shared" si="35"/>
        <v/>
      </c>
    </row>
    <row r="382" spans="1:18">
      <c r="A382" t="str">
        <f>B382&amp;"-"&amp;COUNTIF($B$2:B382,B382)</f>
        <v>115男-7</v>
      </c>
      <c r="B382" t="str">
        <f t="shared" si="30"/>
        <v>115男</v>
      </c>
      <c r="C382">
        <f t="shared" si="31"/>
        <v>11507</v>
      </c>
      <c r="D382">
        <f t="shared" si="32"/>
        <v>115</v>
      </c>
      <c r="E382">
        <v>1</v>
      </c>
      <c r="F382">
        <v>15</v>
      </c>
      <c r="G382">
        <v>7</v>
      </c>
      <c r="H382">
        <v>1100493</v>
      </c>
      <c r="I382" s="35" t="s">
        <v>397</v>
      </c>
      <c r="J382" t="str">
        <f t="shared" si="33"/>
        <v>黃○雍</v>
      </c>
      <c r="K382" t="s">
        <v>1385</v>
      </c>
      <c r="L382">
        <v>43.5</v>
      </c>
      <c r="M382">
        <v>156.6</v>
      </c>
      <c r="Q382" t="str">
        <f t="shared" si="34"/>
        <v/>
      </c>
      <c r="R382" t="str">
        <f t="shared" si="35"/>
        <v/>
      </c>
    </row>
    <row r="383" spans="1:18">
      <c r="A383" t="str">
        <f>B383&amp;"-"&amp;COUNTIF($B$2:B383,B383)</f>
        <v>115男-8</v>
      </c>
      <c r="B383" t="str">
        <f t="shared" si="30"/>
        <v>115男</v>
      </c>
      <c r="C383">
        <f t="shared" si="31"/>
        <v>11508</v>
      </c>
      <c r="D383">
        <f t="shared" si="32"/>
        <v>115</v>
      </c>
      <c r="E383">
        <v>1</v>
      </c>
      <c r="F383">
        <v>15</v>
      </c>
      <c r="G383">
        <v>8</v>
      </c>
      <c r="H383">
        <v>1100495</v>
      </c>
      <c r="I383" s="35" t="s">
        <v>398</v>
      </c>
      <c r="J383" t="str">
        <f t="shared" si="33"/>
        <v>劉○彥</v>
      </c>
      <c r="K383" t="s">
        <v>1385</v>
      </c>
      <c r="L383">
        <v>55.2</v>
      </c>
      <c r="M383">
        <v>163.6</v>
      </c>
      <c r="Q383" t="str">
        <f t="shared" si="34"/>
        <v/>
      </c>
      <c r="R383" t="str">
        <f t="shared" si="35"/>
        <v/>
      </c>
    </row>
    <row r="384" spans="1:18">
      <c r="A384" t="str">
        <f>B384&amp;"-"&amp;COUNTIF($B$2:B384,B384)</f>
        <v>115男-9</v>
      </c>
      <c r="B384" t="str">
        <f t="shared" si="30"/>
        <v>115男</v>
      </c>
      <c r="C384">
        <f t="shared" si="31"/>
        <v>11509</v>
      </c>
      <c r="D384">
        <f t="shared" si="32"/>
        <v>115</v>
      </c>
      <c r="E384">
        <v>1</v>
      </c>
      <c r="F384">
        <v>15</v>
      </c>
      <c r="G384">
        <v>9</v>
      </c>
      <c r="H384">
        <v>1100496</v>
      </c>
      <c r="I384" s="35" t="s">
        <v>399</v>
      </c>
      <c r="J384" t="str">
        <f t="shared" si="33"/>
        <v>顏○勳</v>
      </c>
      <c r="K384" t="s">
        <v>1385</v>
      </c>
      <c r="L384">
        <v>35.6</v>
      </c>
      <c r="M384">
        <v>143.4</v>
      </c>
      <c r="Q384" t="str">
        <f t="shared" si="34"/>
        <v/>
      </c>
      <c r="R384" t="str">
        <f t="shared" si="35"/>
        <v/>
      </c>
    </row>
    <row r="385" spans="1:18">
      <c r="A385" t="str">
        <f>B385&amp;"-"&amp;COUNTIF($B$2:B385,B385)</f>
        <v>115女-1</v>
      </c>
      <c r="B385" t="str">
        <f t="shared" si="30"/>
        <v>115女</v>
      </c>
      <c r="C385">
        <f t="shared" si="31"/>
        <v>11510</v>
      </c>
      <c r="D385">
        <f t="shared" si="32"/>
        <v>115</v>
      </c>
      <c r="E385">
        <v>1</v>
      </c>
      <c r="F385">
        <v>15</v>
      </c>
      <c r="G385">
        <v>10</v>
      </c>
      <c r="H385">
        <v>1100497</v>
      </c>
      <c r="I385" s="35" t="s">
        <v>400</v>
      </c>
      <c r="J385" t="str">
        <f t="shared" si="33"/>
        <v>任○璐</v>
      </c>
      <c r="K385" t="s">
        <v>1386</v>
      </c>
      <c r="L385">
        <v>51.3</v>
      </c>
      <c r="M385">
        <v>159.1</v>
      </c>
      <c r="Q385" t="str">
        <f t="shared" si="34"/>
        <v/>
      </c>
      <c r="R385" t="str">
        <f t="shared" si="35"/>
        <v/>
      </c>
    </row>
    <row r="386" spans="1:18">
      <c r="A386" t="str">
        <f>B386&amp;"-"&amp;COUNTIF($B$2:B386,B386)</f>
        <v>115女-2</v>
      </c>
      <c r="B386" t="str">
        <f t="shared" si="30"/>
        <v>115女</v>
      </c>
      <c r="C386">
        <f t="shared" si="31"/>
        <v>11511</v>
      </c>
      <c r="D386">
        <f t="shared" si="32"/>
        <v>115</v>
      </c>
      <c r="E386">
        <v>1</v>
      </c>
      <c r="F386">
        <v>15</v>
      </c>
      <c r="G386">
        <v>11</v>
      </c>
      <c r="H386">
        <v>1100500</v>
      </c>
      <c r="I386" s="35" t="s">
        <v>401</v>
      </c>
      <c r="J386" t="str">
        <f t="shared" si="33"/>
        <v>朱○蓉</v>
      </c>
      <c r="K386" t="s">
        <v>1386</v>
      </c>
      <c r="L386">
        <v>46.9</v>
      </c>
      <c r="M386">
        <v>159.5</v>
      </c>
      <c r="Q386" t="str">
        <f t="shared" si="34"/>
        <v/>
      </c>
      <c r="R386" t="str">
        <f t="shared" si="35"/>
        <v/>
      </c>
    </row>
    <row r="387" spans="1:18">
      <c r="A387" t="str">
        <f>B387&amp;"-"&amp;COUNTIF($B$2:B387,B387)</f>
        <v>115女-3</v>
      </c>
      <c r="B387" t="str">
        <f t="shared" ref="B387:B450" si="36">D387&amp;K387</f>
        <v>115女</v>
      </c>
      <c r="C387">
        <f t="shared" ref="C387:C450" si="37">VALUE(E387&amp;IF(F387&lt;10,"0"&amp;F387,F387)&amp;IF(G387&lt;10,"0"&amp;G387,G387))</f>
        <v>11512</v>
      </c>
      <c r="D387">
        <f t="shared" ref="D387:D450" si="38">VALUE(E387&amp;IF(F387&lt;10,"0"&amp;F387,F387))</f>
        <v>115</v>
      </c>
      <c r="E387">
        <v>1</v>
      </c>
      <c r="F387">
        <v>15</v>
      </c>
      <c r="G387">
        <v>12</v>
      </c>
      <c r="H387">
        <v>1100501</v>
      </c>
      <c r="I387" s="35" t="s">
        <v>402</v>
      </c>
      <c r="J387" t="str">
        <f t="shared" ref="J387:J450" si="39">LEFT(I387,1)&amp;"○"&amp;MID(I387,3,2)</f>
        <v>汪○彤</v>
      </c>
      <c r="K387" t="s">
        <v>1386</v>
      </c>
      <c r="L387">
        <v>80.900000000000006</v>
      </c>
      <c r="M387">
        <v>163.69999999999999</v>
      </c>
      <c r="Q387" t="str">
        <f t="shared" ref="Q387:Q450" si="40">IF($L387=0,C387,"")</f>
        <v/>
      </c>
      <c r="R387" t="str">
        <f t="shared" ref="R387:R450" si="41">IF($L387=0,J387,"")</f>
        <v/>
      </c>
    </row>
    <row r="388" spans="1:18">
      <c r="A388" t="str">
        <f>B388&amp;"-"&amp;COUNTIF($B$2:B388,B388)</f>
        <v>115女-4</v>
      </c>
      <c r="B388" t="str">
        <f t="shared" si="36"/>
        <v>115女</v>
      </c>
      <c r="C388">
        <f t="shared" si="37"/>
        <v>11513</v>
      </c>
      <c r="D388">
        <f t="shared" si="38"/>
        <v>115</v>
      </c>
      <c r="E388">
        <v>1</v>
      </c>
      <c r="F388">
        <v>15</v>
      </c>
      <c r="G388">
        <v>13</v>
      </c>
      <c r="H388">
        <v>1100502</v>
      </c>
      <c r="I388" s="35" t="s">
        <v>403</v>
      </c>
      <c r="J388" t="str">
        <f t="shared" si="39"/>
        <v>林○薇</v>
      </c>
      <c r="K388" t="s">
        <v>1386</v>
      </c>
      <c r="L388">
        <v>47.9</v>
      </c>
      <c r="M388">
        <v>158.30000000000001</v>
      </c>
      <c r="Q388" t="str">
        <f t="shared" si="40"/>
        <v/>
      </c>
      <c r="R388" t="str">
        <f t="shared" si="41"/>
        <v/>
      </c>
    </row>
    <row r="389" spans="1:18">
      <c r="A389" t="str">
        <f>B389&amp;"-"&amp;COUNTIF($B$2:B389,B389)</f>
        <v>115女-5</v>
      </c>
      <c r="B389" t="str">
        <f t="shared" si="36"/>
        <v>115女</v>
      </c>
      <c r="C389">
        <f t="shared" si="37"/>
        <v>11514</v>
      </c>
      <c r="D389">
        <f t="shared" si="38"/>
        <v>115</v>
      </c>
      <c r="E389">
        <v>1</v>
      </c>
      <c r="F389">
        <v>15</v>
      </c>
      <c r="G389">
        <v>14</v>
      </c>
      <c r="H389">
        <v>1100503</v>
      </c>
      <c r="I389" s="35" t="s">
        <v>404</v>
      </c>
      <c r="J389" t="str">
        <f t="shared" si="39"/>
        <v>胡○宜</v>
      </c>
      <c r="K389" t="s">
        <v>1386</v>
      </c>
      <c r="L389">
        <v>55.2</v>
      </c>
      <c r="M389">
        <v>148.30000000000001</v>
      </c>
      <c r="Q389" t="str">
        <f t="shared" si="40"/>
        <v/>
      </c>
      <c r="R389" t="str">
        <f t="shared" si="41"/>
        <v/>
      </c>
    </row>
    <row r="390" spans="1:18">
      <c r="A390" t="str">
        <f>B390&amp;"-"&amp;COUNTIF($B$2:B390,B390)</f>
        <v>115女-6</v>
      </c>
      <c r="B390" t="str">
        <f t="shared" si="36"/>
        <v>115女</v>
      </c>
      <c r="C390">
        <f t="shared" si="37"/>
        <v>11515</v>
      </c>
      <c r="D390">
        <f t="shared" si="38"/>
        <v>115</v>
      </c>
      <c r="E390">
        <v>1</v>
      </c>
      <c r="F390">
        <v>15</v>
      </c>
      <c r="G390">
        <v>15</v>
      </c>
      <c r="H390">
        <v>1100505</v>
      </c>
      <c r="I390" s="35" t="s">
        <v>405</v>
      </c>
      <c r="J390" t="str">
        <f t="shared" si="39"/>
        <v>高○恩</v>
      </c>
      <c r="K390" t="s">
        <v>1386</v>
      </c>
      <c r="L390">
        <v>50.7</v>
      </c>
      <c r="M390">
        <v>164.4</v>
      </c>
      <c r="Q390" t="str">
        <f t="shared" si="40"/>
        <v/>
      </c>
      <c r="R390" t="str">
        <f t="shared" si="41"/>
        <v/>
      </c>
    </row>
    <row r="391" spans="1:18">
      <c r="A391" t="str">
        <f>B391&amp;"-"&amp;COUNTIF($B$2:B391,B391)</f>
        <v>115女-7</v>
      </c>
      <c r="B391" t="str">
        <f t="shared" si="36"/>
        <v>115女</v>
      </c>
      <c r="C391">
        <f t="shared" si="37"/>
        <v>11516</v>
      </c>
      <c r="D391">
        <f t="shared" si="38"/>
        <v>115</v>
      </c>
      <c r="E391">
        <v>1</v>
      </c>
      <c r="F391">
        <v>15</v>
      </c>
      <c r="G391">
        <v>16</v>
      </c>
      <c r="H391">
        <v>1100506</v>
      </c>
      <c r="I391" s="35" t="s">
        <v>406</v>
      </c>
      <c r="J391" t="str">
        <f t="shared" si="39"/>
        <v>莊○諭</v>
      </c>
      <c r="K391" t="s">
        <v>1386</v>
      </c>
      <c r="L391">
        <v>37.200000000000003</v>
      </c>
      <c r="M391">
        <v>150.69999999999999</v>
      </c>
      <c r="Q391" t="str">
        <f t="shared" si="40"/>
        <v/>
      </c>
      <c r="R391" t="str">
        <f t="shared" si="41"/>
        <v/>
      </c>
    </row>
    <row r="392" spans="1:18">
      <c r="A392" t="str">
        <f>B392&amp;"-"&amp;COUNTIF($B$2:B392,B392)</f>
        <v>115女-8</v>
      </c>
      <c r="B392" t="str">
        <f t="shared" si="36"/>
        <v>115女</v>
      </c>
      <c r="C392">
        <f t="shared" si="37"/>
        <v>11517</v>
      </c>
      <c r="D392">
        <f t="shared" si="38"/>
        <v>115</v>
      </c>
      <c r="E392">
        <v>1</v>
      </c>
      <c r="F392">
        <v>15</v>
      </c>
      <c r="G392">
        <v>17</v>
      </c>
      <c r="H392">
        <v>1100507</v>
      </c>
      <c r="I392" s="35" t="s">
        <v>407</v>
      </c>
      <c r="J392" t="str">
        <f t="shared" si="39"/>
        <v>莊○鈴</v>
      </c>
      <c r="K392" t="s">
        <v>1386</v>
      </c>
      <c r="L392">
        <v>59</v>
      </c>
      <c r="Q392" t="str">
        <f t="shared" si="40"/>
        <v/>
      </c>
      <c r="R392" t="str">
        <f t="shared" si="41"/>
        <v/>
      </c>
    </row>
    <row r="393" spans="1:18">
      <c r="A393" t="str">
        <f>B393&amp;"-"&amp;COUNTIF($B$2:B393,B393)</f>
        <v>115女-9</v>
      </c>
      <c r="B393" t="str">
        <f t="shared" si="36"/>
        <v>115女</v>
      </c>
      <c r="C393">
        <f t="shared" si="37"/>
        <v>11518</v>
      </c>
      <c r="D393">
        <f t="shared" si="38"/>
        <v>115</v>
      </c>
      <c r="E393">
        <v>1</v>
      </c>
      <c r="F393">
        <v>15</v>
      </c>
      <c r="G393">
        <v>18</v>
      </c>
      <c r="H393">
        <v>1100508</v>
      </c>
      <c r="I393" s="35" t="s">
        <v>408</v>
      </c>
      <c r="J393" t="str">
        <f t="shared" si="39"/>
        <v>許○捷</v>
      </c>
      <c r="K393" t="s">
        <v>1386</v>
      </c>
      <c r="L393">
        <v>48.6</v>
      </c>
      <c r="M393">
        <v>153.4</v>
      </c>
      <c r="Q393" t="str">
        <f t="shared" si="40"/>
        <v/>
      </c>
      <c r="R393" t="str">
        <f t="shared" si="41"/>
        <v/>
      </c>
    </row>
    <row r="394" spans="1:18">
      <c r="A394" t="str">
        <f>B394&amp;"-"&amp;COUNTIF($B$2:B394,B394)</f>
        <v>115女-10</v>
      </c>
      <c r="B394" t="str">
        <f t="shared" si="36"/>
        <v>115女</v>
      </c>
      <c r="C394">
        <f t="shared" si="37"/>
        <v>11519</v>
      </c>
      <c r="D394">
        <f t="shared" si="38"/>
        <v>115</v>
      </c>
      <c r="E394">
        <v>1</v>
      </c>
      <c r="F394">
        <v>15</v>
      </c>
      <c r="G394">
        <v>19</v>
      </c>
      <c r="H394">
        <v>1100509</v>
      </c>
      <c r="I394" s="35" t="s">
        <v>409</v>
      </c>
      <c r="J394" t="str">
        <f t="shared" si="39"/>
        <v>陳○葳</v>
      </c>
      <c r="K394" t="s">
        <v>1386</v>
      </c>
      <c r="L394">
        <v>51.8</v>
      </c>
      <c r="M394">
        <v>159.4</v>
      </c>
      <c r="Q394" t="str">
        <f t="shared" si="40"/>
        <v/>
      </c>
      <c r="R394" t="str">
        <f t="shared" si="41"/>
        <v/>
      </c>
    </row>
    <row r="395" spans="1:18">
      <c r="A395" t="str">
        <f>B395&amp;"-"&amp;COUNTIF($B$2:B395,B395)</f>
        <v>115女-11</v>
      </c>
      <c r="B395" t="str">
        <f t="shared" si="36"/>
        <v>115女</v>
      </c>
      <c r="C395">
        <f t="shared" si="37"/>
        <v>11520</v>
      </c>
      <c r="D395">
        <f t="shared" si="38"/>
        <v>115</v>
      </c>
      <c r="E395">
        <v>1</v>
      </c>
      <c r="F395">
        <v>15</v>
      </c>
      <c r="G395">
        <v>20</v>
      </c>
      <c r="H395">
        <v>1100510</v>
      </c>
      <c r="I395" s="35" t="s">
        <v>254</v>
      </c>
      <c r="J395" t="str">
        <f t="shared" si="39"/>
        <v>陳○蓁</v>
      </c>
      <c r="K395" t="s">
        <v>1386</v>
      </c>
      <c r="L395">
        <v>33.200000000000003</v>
      </c>
      <c r="M395">
        <v>150.19999999999999</v>
      </c>
      <c r="Q395" t="str">
        <f t="shared" si="40"/>
        <v/>
      </c>
      <c r="R395" t="str">
        <f t="shared" si="41"/>
        <v/>
      </c>
    </row>
    <row r="396" spans="1:18">
      <c r="A396" t="str">
        <f>B396&amp;"-"&amp;COUNTIF($B$2:B396,B396)</f>
        <v>115女-12</v>
      </c>
      <c r="B396" t="str">
        <f t="shared" si="36"/>
        <v>115女</v>
      </c>
      <c r="C396">
        <f t="shared" si="37"/>
        <v>11521</v>
      </c>
      <c r="D396">
        <f t="shared" si="38"/>
        <v>115</v>
      </c>
      <c r="E396">
        <v>1</v>
      </c>
      <c r="F396">
        <v>15</v>
      </c>
      <c r="G396">
        <v>21</v>
      </c>
      <c r="H396">
        <v>1100511</v>
      </c>
      <c r="I396" s="35" t="s">
        <v>410</v>
      </c>
      <c r="J396" t="str">
        <f t="shared" si="39"/>
        <v>陳○萱</v>
      </c>
      <c r="K396" t="s">
        <v>1386</v>
      </c>
      <c r="L396">
        <v>47.8</v>
      </c>
      <c r="M396">
        <v>156.1</v>
      </c>
      <c r="Q396" t="str">
        <f t="shared" si="40"/>
        <v/>
      </c>
      <c r="R396" t="str">
        <f t="shared" si="41"/>
        <v/>
      </c>
    </row>
    <row r="397" spans="1:18">
      <c r="A397" t="str">
        <f>B397&amp;"-"&amp;COUNTIF($B$2:B397,B397)</f>
        <v>115女-13</v>
      </c>
      <c r="B397" t="str">
        <f t="shared" si="36"/>
        <v>115女</v>
      </c>
      <c r="C397">
        <f t="shared" si="37"/>
        <v>11522</v>
      </c>
      <c r="D397">
        <f t="shared" si="38"/>
        <v>115</v>
      </c>
      <c r="E397">
        <v>1</v>
      </c>
      <c r="F397">
        <v>15</v>
      </c>
      <c r="G397">
        <v>22</v>
      </c>
      <c r="H397">
        <v>1100512</v>
      </c>
      <c r="I397" s="35" t="s">
        <v>411</v>
      </c>
      <c r="J397" t="str">
        <f t="shared" si="39"/>
        <v>曾○茹</v>
      </c>
      <c r="K397" t="s">
        <v>1386</v>
      </c>
      <c r="L397">
        <v>42.7</v>
      </c>
      <c r="M397">
        <v>151.19999999999999</v>
      </c>
      <c r="Q397" t="str">
        <f t="shared" si="40"/>
        <v/>
      </c>
      <c r="R397" t="str">
        <f t="shared" si="41"/>
        <v/>
      </c>
    </row>
    <row r="398" spans="1:18">
      <c r="A398" t="str">
        <f>B398&amp;"-"&amp;COUNTIF($B$2:B398,B398)</f>
        <v>115女-14</v>
      </c>
      <c r="B398" t="str">
        <f t="shared" si="36"/>
        <v>115女</v>
      </c>
      <c r="C398">
        <f t="shared" si="37"/>
        <v>11523</v>
      </c>
      <c r="D398">
        <f t="shared" si="38"/>
        <v>115</v>
      </c>
      <c r="E398">
        <v>1</v>
      </c>
      <c r="F398">
        <v>15</v>
      </c>
      <c r="G398">
        <v>23</v>
      </c>
      <c r="H398">
        <v>1100513</v>
      </c>
      <c r="I398" s="35" t="s">
        <v>412</v>
      </c>
      <c r="J398" t="str">
        <f t="shared" si="39"/>
        <v>楊○伊</v>
      </c>
      <c r="K398" t="s">
        <v>1386</v>
      </c>
      <c r="L398">
        <v>39.799999999999997</v>
      </c>
      <c r="M398">
        <v>155</v>
      </c>
      <c r="Q398" t="str">
        <f t="shared" si="40"/>
        <v/>
      </c>
      <c r="R398" t="str">
        <f t="shared" si="41"/>
        <v/>
      </c>
    </row>
    <row r="399" spans="1:18">
      <c r="A399" t="str">
        <f>B399&amp;"-"&amp;COUNTIF($B$2:B399,B399)</f>
        <v>115女-15</v>
      </c>
      <c r="B399" t="str">
        <f t="shared" si="36"/>
        <v>115女</v>
      </c>
      <c r="C399">
        <f t="shared" si="37"/>
        <v>11524</v>
      </c>
      <c r="D399">
        <f t="shared" si="38"/>
        <v>115</v>
      </c>
      <c r="E399">
        <v>1</v>
      </c>
      <c r="F399">
        <v>15</v>
      </c>
      <c r="G399">
        <v>24</v>
      </c>
      <c r="H399">
        <v>1100515</v>
      </c>
      <c r="I399" s="35" t="s">
        <v>413</v>
      </c>
      <c r="J399" t="str">
        <f t="shared" si="39"/>
        <v>楊○豐</v>
      </c>
      <c r="K399" t="s">
        <v>1386</v>
      </c>
      <c r="L399">
        <v>39.799999999999997</v>
      </c>
      <c r="M399">
        <v>149.5</v>
      </c>
      <c r="Q399" t="str">
        <f t="shared" si="40"/>
        <v/>
      </c>
      <c r="R399" t="str">
        <f t="shared" si="41"/>
        <v/>
      </c>
    </row>
    <row r="400" spans="1:18">
      <c r="A400" t="str">
        <f>B400&amp;"-"&amp;COUNTIF($B$2:B400,B400)</f>
        <v>115女-16</v>
      </c>
      <c r="B400" t="str">
        <f t="shared" si="36"/>
        <v>115女</v>
      </c>
      <c r="C400">
        <f t="shared" si="37"/>
        <v>11525</v>
      </c>
      <c r="D400">
        <f t="shared" si="38"/>
        <v>115</v>
      </c>
      <c r="E400">
        <v>1</v>
      </c>
      <c r="F400">
        <v>15</v>
      </c>
      <c r="G400">
        <v>25</v>
      </c>
      <c r="H400">
        <v>1100516</v>
      </c>
      <c r="I400" s="35" t="s">
        <v>414</v>
      </c>
      <c r="J400" t="str">
        <f t="shared" si="39"/>
        <v>董○瑜</v>
      </c>
      <c r="K400" t="s">
        <v>1386</v>
      </c>
      <c r="L400">
        <v>32.1</v>
      </c>
      <c r="M400">
        <v>152.30000000000001</v>
      </c>
      <c r="Q400" t="str">
        <f t="shared" si="40"/>
        <v/>
      </c>
      <c r="R400" t="str">
        <f t="shared" si="41"/>
        <v/>
      </c>
    </row>
    <row r="401" spans="1:18">
      <c r="A401" t="str">
        <f>B401&amp;"-"&amp;COUNTIF($B$2:B401,B401)</f>
        <v>115女-17</v>
      </c>
      <c r="B401" t="str">
        <f t="shared" si="36"/>
        <v>115女</v>
      </c>
      <c r="C401">
        <f t="shared" si="37"/>
        <v>11526</v>
      </c>
      <c r="D401">
        <f t="shared" si="38"/>
        <v>115</v>
      </c>
      <c r="E401">
        <v>1</v>
      </c>
      <c r="F401">
        <v>15</v>
      </c>
      <c r="G401">
        <v>26</v>
      </c>
      <c r="H401">
        <v>1100517</v>
      </c>
      <c r="I401" s="35" t="s">
        <v>415</v>
      </c>
      <c r="J401" t="str">
        <f t="shared" si="39"/>
        <v>戴○庭</v>
      </c>
      <c r="K401" t="s">
        <v>1386</v>
      </c>
      <c r="L401">
        <v>36.5</v>
      </c>
      <c r="M401">
        <v>148</v>
      </c>
      <c r="Q401" t="str">
        <f t="shared" si="40"/>
        <v/>
      </c>
      <c r="R401" t="str">
        <f t="shared" si="41"/>
        <v/>
      </c>
    </row>
    <row r="402" spans="1:18">
      <c r="A402" t="str">
        <f>B402&amp;"-"&amp;COUNTIF($B$2:B402,B402)</f>
        <v>115女-18</v>
      </c>
      <c r="B402" t="str">
        <f t="shared" si="36"/>
        <v>115女</v>
      </c>
      <c r="C402">
        <f t="shared" si="37"/>
        <v>11527</v>
      </c>
      <c r="D402">
        <f t="shared" si="38"/>
        <v>115</v>
      </c>
      <c r="E402">
        <v>1</v>
      </c>
      <c r="F402">
        <v>15</v>
      </c>
      <c r="G402">
        <v>27</v>
      </c>
      <c r="H402">
        <v>1100518</v>
      </c>
      <c r="I402" s="35" t="s">
        <v>416</v>
      </c>
      <c r="J402" t="str">
        <f t="shared" si="39"/>
        <v>顏○葶</v>
      </c>
      <c r="K402" t="s">
        <v>1386</v>
      </c>
      <c r="L402">
        <v>38.200000000000003</v>
      </c>
      <c r="M402">
        <v>143.9</v>
      </c>
      <c r="Q402" t="str">
        <f t="shared" si="40"/>
        <v/>
      </c>
      <c r="R402" t="str">
        <f t="shared" si="41"/>
        <v/>
      </c>
    </row>
    <row r="403" spans="1:18">
      <c r="A403" t="str">
        <f>B403&amp;"-"&amp;COUNTIF($B$2:B403,B403)</f>
        <v>115女-19</v>
      </c>
      <c r="B403" t="str">
        <f t="shared" si="36"/>
        <v>115女</v>
      </c>
      <c r="C403">
        <f t="shared" si="37"/>
        <v>11528</v>
      </c>
      <c r="D403">
        <f t="shared" si="38"/>
        <v>115</v>
      </c>
      <c r="E403">
        <v>1</v>
      </c>
      <c r="F403">
        <v>15</v>
      </c>
      <c r="G403">
        <v>28</v>
      </c>
      <c r="H403">
        <v>1100519</v>
      </c>
      <c r="I403" s="35" t="s">
        <v>417</v>
      </c>
      <c r="J403" t="str">
        <f t="shared" si="39"/>
        <v>蘇○涵</v>
      </c>
      <c r="K403" t="s">
        <v>1386</v>
      </c>
      <c r="L403">
        <v>38.299999999999997</v>
      </c>
      <c r="M403">
        <v>148.6</v>
      </c>
      <c r="Q403" t="str">
        <f t="shared" si="40"/>
        <v/>
      </c>
      <c r="R403" t="str">
        <f t="shared" si="41"/>
        <v/>
      </c>
    </row>
    <row r="404" spans="1:18">
      <c r="A404" t="str">
        <f>B404&amp;"-"&amp;COUNTIF($B$2:B404,B404)</f>
        <v>115女-20</v>
      </c>
      <c r="B404" t="str">
        <f t="shared" si="36"/>
        <v>115女</v>
      </c>
      <c r="C404">
        <f t="shared" si="37"/>
        <v>11529</v>
      </c>
      <c r="D404">
        <f t="shared" si="38"/>
        <v>115</v>
      </c>
      <c r="E404">
        <v>1</v>
      </c>
      <c r="F404">
        <v>15</v>
      </c>
      <c r="G404">
        <v>29</v>
      </c>
      <c r="H404">
        <v>1100520</v>
      </c>
      <c r="I404" s="35" t="s">
        <v>418</v>
      </c>
      <c r="J404" t="str">
        <f t="shared" si="39"/>
        <v>黄○歆</v>
      </c>
      <c r="K404" t="s">
        <v>1386</v>
      </c>
      <c r="L404">
        <v>54.2</v>
      </c>
      <c r="M404">
        <v>162</v>
      </c>
      <c r="Q404" t="str">
        <f t="shared" si="40"/>
        <v/>
      </c>
      <c r="R404" t="str">
        <f t="shared" si="41"/>
        <v/>
      </c>
    </row>
    <row r="405" spans="1:18">
      <c r="A405" t="str">
        <f>B405&amp;"-"&amp;COUNTIF($B$2:B405,B405)</f>
        <v>116男-1</v>
      </c>
      <c r="B405" t="str">
        <f t="shared" si="36"/>
        <v>116男</v>
      </c>
      <c r="C405">
        <f t="shared" si="37"/>
        <v>11601</v>
      </c>
      <c r="D405">
        <f t="shared" si="38"/>
        <v>116</v>
      </c>
      <c r="E405">
        <v>1</v>
      </c>
      <c r="F405">
        <v>16</v>
      </c>
      <c r="G405">
        <v>1</v>
      </c>
      <c r="H405">
        <v>1100521</v>
      </c>
      <c r="I405" s="35" t="s">
        <v>419</v>
      </c>
      <c r="J405" t="str">
        <f t="shared" si="39"/>
        <v>林○軒</v>
      </c>
      <c r="K405" t="s">
        <v>1385</v>
      </c>
      <c r="L405">
        <v>33.799999999999997</v>
      </c>
      <c r="M405">
        <v>140.80000000000001</v>
      </c>
      <c r="Q405" t="str">
        <f t="shared" si="40"/>
        <v/>
      </c>
      <c r="R405" t="str">
        <f t="shared" si="41"/>
        <v/>
      </c>
    </row>
    <row r="406" spans="1:18">
      <c r="A406" t="str">
        <f>B406&amp;"-"&amp;COUNTIF($B$2:B406,B406)</f>
        <v>116男-2</v>
      </c>
      <c r="B406" t="str">
        <f t="shared" si="36"/>
        <v>116男</v>
      </c>
      <c r="C406">
        <f t="shared" si="37"/>
        <v>11602</v>
      </c>
      <c r="D406">
        <f t="shared" si="38"/>
        <v>116</v>
      </c>
      <c r="E406">
        <v>1</v>
      </c>
      <c r="F406">
        <v>16</v>
      </c>
      <c r="G406">
        <v>2</v>
      </c>
      <c r="H406">
        <v>1100522</v>
      </c>
      <c r="I406" s="35" t="s">
        <v>420</v>
      </c>
      <c r="J406" t="str">
        <f t="shared" si="39"/>
        <v>張○仁</v>
      </c>
      <c r="K406" t="s">
        <v>1385</v>
      </c>
      <c r="L406">
        <v>57.3</v>
      </c>
      <c r="M406">
        <v>155.6</v>
      </c>
      <c r="Q406" t="str">
        <f t="shared" si="40"/>
        <v/>
      </c>
      <c r="R406" t="str">
        <f t="shared" si="41"/>
        <v/>
      </c>
    </row>
    <row r="407" spans="1:18">
      <c r="A407" t="str">
        <f>B407&amp;"-"&amp;COUNTIF($B$2:B407,B407)</f>
        <v>116男-3</v>
      </c>
      <c r="B407" t="str">
        <f t="shared" si="36"/>
        <v>116男</v>
      </c>
      <c r="C407">
        <f t="shared" si="37"/>
        <v>11603</v>
      </c>
      <c r="D407">
        <f t="shared" si="38"/>
        <v>116</v>
      </c>
      <c r="E407">
        <v>1</v>
      </c>
      <c r="F407">
        <v>16</v>
      </c>
      <c r="G407">
        <v>3</v>
      </c>
      <c r="H407">
        <v>1100523</v>
      </c>
      <c r="I407" s="35" t="s">
        <v>421</v>
      </c>
      <c r="J407" t="str">
        <f t="shared" si="39"/>
        <v>楊○棋</v>
      </c>
      <c r="K407" t="s">
        <v>1385</v>
      </c>
      <c r="L407">
        <v>25</v>
      </c>
      <c r="M407">
        <v>136</v>
      </c>
      <c r="Q407" t="str">
        <f t="shared" si="40"/>
        <v/>
      </c>
      <c r="R407" t="str">
        <f t="shared" si="41"/>
        <v/>
      </c>
    </row>
    <row r="408" spans="1:18">
      <c r="A408" t="str">
        <f>B408&amp;"-"&amp;COUNTIF($B$2:B408,B408)</f>
        <v>116男-4</v>
      </c>
      <c r="B408" t="str">
        <f t="shared" si="36"/>
        <v>116男</v>
      </c>
      <c r="C408">
        <f t="shared" si="37"/>
        <v>11604</v>
      </c>
      <c r="D408">
        <f t="shared" si="38"/>
        <v>116</v>
      </c>
      <c r="E408">
        <v>1</v>
      </c>
      <c r="F408">
        <v>16</v>
      </c>
      <c r="G408">
        <v>4</v>
      </c>
      <c r="H408">
        <v>1100525</v>
      </c>
      <c r="I408" s="35" t="s">
        <v>422</v>
      </c>
      <c r="J408" t="str">
        <f t="shared" si="39"/>
        <v>鄭○翔</v>
      </c>
      <c r="K408" t="s">
        <v>1385</v>
      </c>
      <c r="L408">
        <v>54</v>
      </c>
      <c r="M408">
        <v>159.5</v>
      </c>
      <c r="Q408" t="str">
        <f t="shared" si="40"/>
        <v/>
      </c>
      <c r="R408" t="str">
        <f t="shared" si="41"/>
        <v/>
      </c>
    </row>
    <row r="409" spans="1:18">
      <c r="A409" t="str">
        <f>B409&amp;"-"&amp;COUNTIF($B$2:B409,B409)</f>
        <v>201男-1</v>
      </c>
      <c r="B409" t="str">
        <f t="shared" si="36"/>
        <v>201男</v>
      </c>
      <c r="C409">
        <f t="shared" si="37"/>
        <v>20101</v>
      </c>
      <c r="D409">
        <f t="shared" si="38"/>
        <v>201</v>
      </c>
      <c r="E409">
        <v>2</v>
      </c>
      <c r="F409">
        <v>1</v>
      </c>
      <c r="G409">
        <v>1</v>
      </c>
      <c r="H409">
        <v>1090001</v>
      </c>
      <c r="I409" s="35" t="s">
        <v>423</v>
      </c>
      <c r="J409" t="str">
        <f t="shared" si="39"/>
        <v>王○宇</v>
      </c>
      <c r="K409" t="s">
        <v>1385</v>
      </c>
      <c r="L409">
        <v>52</v>
      </c>
      <c r="M409">
        <v>158.6</v>
      </c>
      <c r="Q409" t="str">
        <f t="shared" si="40"/>
        <v/>
      </c>
      <c r="R409" t="str">
        <f t="shared" si="41"/>
        <v/>
      </c>
    </row>
    <row r="410" spans="1:18">
      <c r="A410" t="str">
        <f>B410&amp;"-"&amp;COUNTIF($B$2:B410,B410)</f>
        <v>201男-2</v>
      </c>
      <c r="B410" t="str">
        <f t="shared" si="36"/>
        <v>201男</v>
      </c>
      <c r="C410">
        <f t="shared" si="37"/>
        <v>20102</v>
      </c>
      <c r="D410">
        <f t="shared" si="38"/>
        <v>201</v>
      </c>
      <c r="E410">
        <v>2</v>
      </c>
      <c r="F410">
        <v>1</v>
      </c>
      <c r="G410">
        <v>2</v>
      </c>
      <c r="H410">
        <v>1090002</v>
      </c>
      <c r="I410" s="35" t="s">
        <v>305</v>
      </c>
      <c r="J410" t="str">
        <f t="shared" si="39"/>
        <v>王○興</v>
      </c>
      <c r="K410" t="s">
        <v>1385</v>
      </c>
      <c r="L410">
        <v>86.2</v>
      </c>
      <c r="M410">
        <v>170.9</v>
      </c>
      <c r="Q410" t="str">
        <f t="shared" si="40"/>
        <v/>
      </c>
      <c r="R410" t="str">
        <f t="shared" si="41"/>
        <v/>
      </c>
    </row>
    <row r="411" spans="1:18">
      <c r="A411" t="str">
        <f>B411&amp;"-"&amp;COUNTIF($B$2:B411,B411)</f>
        <v>201男-3</v>
      </c>
      <c r="B411" t="str">
        <f t="shared" si="36"/>
        <v>201男</v>
      </c>
      <c r="C411">
        <f t="shared" si="37"/>
        <v>20103</v>
      </c>
      <c r="D411">
        <f t="shared" si="38"/>
        <v>201</v>
      </c>
      <c r="E411">
        <v>2</v>
      </c>
      <c r="F411">
        <v>1</v>
      </c>
      <c r="G411">
        <v>3</v>
      </c>
      <c r="H411">
        <v>1090003</v>
      </c>
      <c r="I411" s="35" t="s">
        <v>424</v>
      </c>
      <c r="J411" t="str">
        <f t="shared" si="39"/>
        <v>林○凱</v>
      </c>
      <c r="K411" t="s">
        <v>1385</v>
      </c>
      <c r="L411">
        <v>51.7</v>
      </c>
      <c r="M411">
        <v>161.30000000000001</v>
      </c>
      <c r="Q411" t="str">
        <f t="shared" si="40"/>
        <v/>
      </c>
      <c r="R411" t="str">
        <f t="shared" si="41"/>
        <v/>
      </c>
    </row>
    <row r="412" spans="1:18">
      <c r="A412" t="str">
        <f>B412&amp;"-"&amp;COUNTIF($B$2:B412,B412)</f>
        <v>201男-4</v>
      </c>
      <c r="B412" t="str">
        <f t="shared" si="36"/>
        <v>201男</v>
      </c>
      <c r="C412">
        <f t="shared" si="37"/>
        <v>20104</v>
      </c>
      <c r="D412">
        <f t="shared" si="38"/>
        <v>201</v>
      </c>
      <c r="E412">
        <v>2</v>
      </c>
      <c r="F412">
        <v>1</v>
      </c>
      <c r="G412">
        <v>4</v>
      </c>
      <c r="H412">
        <v>1090005</v>
      </c>
      <c r="I412" s="35" t="s">
        <v>425</v>
      </c>
      <c r="J412" t="str">
        <f t="shared" si="39"/>
        <v>林○霖</v>
      </c>
      <c r="K412" t="s">
        <v>1385</v>
      </c>
      <c r="L412">
        <v>37.799999999999997</v>
      </c>
      <c r="M412">
        <v>152.9</v>
      </c>
      <c r="Q412" t="str">
        <f t="shared" si="40"/>
        <v/>
      </c>
      <c r="R412" t="str">
        <f t="shared" si="41"/>
        <v/>
      </c>
    </row>
    <row r="413" spans="1:18">
      <c r="A413" t="str">
        <f>B413&amp;"-"&amp;COUNTIF($B$2:B413,B413)</f>
        <v>201男-5</v>
      </c>
      <c r="B413" t="str">
        <f t="shared" si="36"/>
        <v>201男</v>
      </c>
      <c r="C413">
        <f t="shared" si="37"/>
        <v>20105</v>
      </c>
      <c r="D413">
        <f t="shared" si="38"/>
        <v>201</v>
      </c>
      <c r="E413">
        <v>2</v>
      </c>
      <c r="F413">
        <v>1</v>
      </c>
      <c r="G413">
        <v>5</v>
      </c>
      <c r="H413">
        <v>1090006</v>
      </c>
      <c r="I413" s="35" t="s">
        <v>426</v>
      </c>
      <c r="J413" t="str">
        <f t="shared" si="39"/>
        <v>施○興</v>
      </c>
      <c r="K413" t="s">
        <v>1385</v>
      </c>
      <c r="L413">
        <v>48.7</v>
      </c>
      <c r="M413">
        <v>168.8</v>
      </c>
      <c r="Q413" t="str">
        <f t="shared" si="40"/>
        <v/>
      </c>
      <c r="R413" t="str">
        <f t="shared" si="41"/>
        <v/>
      </c>
    </row>
    <row r="414" spans="1:18">
      <c r="A414" t="str">
        <f>B414&amp;"-"&amp;COUNTIF($B$2:B414,B414)</f>
        <v>201男-6</v>
      </c>
      <c r="B414" t="str">
        <f t="shared" si="36"/>
        <v>201男</v>
      </c>
      <c r="C414">
        <f t="shared" si="37"/>
        <v>20106</v>
      </c>
      <c r="D414">
        <f t="shared" si="38"/>
        <v>201</v>
      </c>
      <c r="E414">
        <v>2</v>
      </c>
      <c r="F414">
        <v>1</v>
      </c>
      <c r="G414">
        <v>6</v>
      </c>
      <c r="H414">
        <v>1090007</v>
      </c>
      <c r="I414" s="35" t="s">
        <v>427</v>
      </c>
      <c r="J414" t="str">
        <f t="shared" si="39"/>
        <v>洪○豪</v>
      </c>
      <c r="K414" t="s">
        <v>1385</v>
      </c>
      <c r="L414">
        <v>65</v>
      </c>
      <c r="M414">
        <v>165.4</v>
      </c>
      <c r="Q414" t="str">
        <f t="shared" si="40"/>
        <v/>
      </c>
      <c r="R414" t="str">
        <f t="shared" si="41"/>
        <v/>
      </c>
    </row>
    <row r="415" spans="1:18">
      <c r="A415" t="str">
        <f>B415&amp;"-"&amp;COUNTIF($B$2:B415,B415)</f>
        <v>201男-7</v>
      </c>
      <c r="B415" t="str">
        <f t="shared" si="36"/>
        <v>201男</v>
      </c>
      <c r="C415">
        <f t="shared" si="37"/>
        <v>20107</v>
      </c>
      <c r="D415">
        <f t="shared" si="38"/>
        <v>201</v>
      </c>
      <c r="E415">
        <v>2</v>
      </c>
      <c r="F415">
        <v>1</v>
      </c>
      <c r="G415">
        <v>7</v>
      </c>
      <c r="H415">
        <v>1090008</v>
      </c>
      <c r="I415" s="35" t="s">
        <v>428</v>
      </c>
      <c r="J415" t="str">
        <f t="shared" si="39"/>
        <v>郭○諺</v>
      </c>
      <c r="K415" t="s">
        <v>1385</v>
      </c>
      <c r="L415">
        <v>66.8</v>
      </c>
      <c r="M415">
        <v>159.6</v>
      </c>
      <c r="Q415" t="str">
        <f t="shared" si="40"/>
        <v/>
      </c>
      <c r="R415" t="str">
        <f t="shared" si="41"/>
        <v/>
      </c>
    </row>
    <row r="416" spans="1:18">
      <c r="A416" t="str">
        <f>B416&amp;"-"&amp;COUNTIF($B$2:B416,B416)</f>
        <v>201男-8</v>
      </c>
      <c r="B416" t="str">
        <f t="shared" si="36"/>
        <v>201男</v>
      </c>
      <c r="C416">
        <f t="shared" si="37"/>
        <v>20108</v>
      </c>
      <c r="D416">
        <f t="shared" si="38"/>
        <v>201</v>
      </c>
      <c r="E416">
        <v>2</v>
      </c>
      <c r="F416">
        <v>1</v>
      </c>
      <c r="G416">
        <v>8</v>
      </c>
      <c r="H416">
        <v>1090009</v>
      </c>
      <c r="I416" s="35" t="s">
        <v>429</v>
      </c>
      <c r="J416" t="str">
        <f t="shared" si="39"/>
        <v>陳○澤</v>
      </c>
      <c r="K416" t="s">
        <v>1385</v>
      </c>
      <c r="L416">
        <v>69.7</v>
      </c>
      <c r="M416">
        <v>176.9</v>
      </c>
      <c r="Q416" t="str">
        <f t="shared" si="40"/>
        <v/>
      </c>
      <c r="R416" t="str">
        <f t="shared" si="41"/>
        <v/>
      </c>
    </row>
    <row r="417" spans="1:18">
      <c r="A417" t="str">
        <f>B417&amp;"-"&amp;COUNTIF($B$2:B417,B417)</f>
        <v>201男-9</v>
      </c>
      <c r="B417" t="str">
        <f t="shared" si="36"/>
        <v>201男</v>
      </c>
      <c r="C417">
        <f t="shared" si="37"/>
        <v>20109</v>
      </c>
      <c r="D417">
        <f t="shared" si="38"/>
        <v>201</v>
      </c>
      <c r="E417">
        <v>2</v>
      </c>
      <c r="F417">
        <v>1</v>
      </c>
      <c r="G417">
        <v>9</v>
      </c>
      <c r="H417">
        <v>1090010</v>
      </c>
      <c r="I417" s="35" t="s">
        <v>430</v>
      </c>
      <c r="J417" t="str">
        <f t="shared" si="39"/>
        <v>陳○珈</v>
      </c>
      <c r="K417" t="s">
        <v>1385</v>
      </c>
      <c r="L417">
        <v>29.4</v>
      </c>
      <c r="M417">
        <v>145.9</v>
      </c>
      <c r="Q417" t="str">
        <f t="shared" si="40"/>
        <v/>
      </c>
      <c r="R417" t="str">
        <f t="shared" si="41"/>
        <v/>
      </c>
    </row>
    <row r="418" spans="1:18">
      <c r="A418" t="str">
        <f>B418&amp;"-"&amp;COUNTIF($B$2:B418,B418)</f>
        <v>201男-10</v>
      </c>
      <c r="B418" t="str">
        <f t="shared" si="36"/>
        <v>201男</v>
      </c>
      <c r="C418">
        <f t="shared" si="37"/>
        <v>20110</v>
      </c>
      <c r="D418">
        <f t="shared" si="38"/>
        <v>201</v>
      </c>
      <c r="E418">
        <v>2</v>
      </c>
      <c r="F418">
        <v>1</v>
      </c>
      <c r="G418">
        <v>10</v>
      </c>
      <c r="H418">
        <v>1090011</v>
      </c>
      <c r="I418" s="35" t="s">
        <v>431</v>
      </c>
      <c r="J418" t="str">
        <f t="shared" si="39"/>
        <v>曾○宸</v>
      </c>
      <c r="K418" t="s">
        <v>1385</v>
      </c>
      <c r="L418">
        <v>46.9</v>
      </c>
      <c r="M418">
        <v>159.80000000000001</v>
      </c>
      <c r="Q418" t="str">
        <f t="shared" si="40"/>
        <v/>
      </c>
      <c r="R418" t="str">
        <f t="shared" si="41"/>
        <v/>
      </c>
    </row>
    <row r="419" spans="1:18">
      <c r="A419" t="str">
        <f>B419&amp;"-"&amp;COUNTIF($B$2:B419,B419)</f>
        <v>201男-11</v>
      </c>
      <c r="B419" t="str">
        <f t="shared" si="36"/>
        <v>201男</v>
      </c>
      <c r="C419">
        <f t="shared" si="37"/>
        <v>20111</v>
      </c>
      <c r="D419">
        <f t="shared" si="38"/>
        <v>201</v>
      </c>
      <c r="E419">
        <v>2</v>
      </c>
      <c r="F419">
        <v>1</v>
      </c>
      <c r="G419">
        <v>11</v>
      </c>
      <c r="H419">
        <v>1090012</v>
      </c>
      <c r="I419" s="35" t="s">
        <v>432</v>
      </c>
      <c r="J419" t="str">
        <f t="shared" si="39"/>
        <v>楊○閔</v>
      </c>
      <c r="K419" t="s">
        <v>1385</v>
      </c>
      <c r="L419">
        <v>50.7</v>
      </c>
      <c r="M419">
        <v>163.5</v>
      </c>
      <c r="Q419" t="str">
        <f t="shared" si="40"/>
        <v/>
      </c>
      <c r="R419" t="str">
        <f t="shared" si="41"/>
        <v/>
      </c>
    </row>
    <row r="420" spans="1:18">
      <c r="A420" t="str">
        <f>B420&amp;"-"&amp;COUNTIF($B$2:B420,B420)</f>
        <v>201男-12</v>
      </c>
      <c r="B420" t="str">
        <f t="shared" si="36"/>
        <v>201男</v>
      </c>
      <c r="C420">
        <f t="shared" si="37"/>
        <v>20112</v>
      </c>
      <c r="D420">
        <f t="shared" si="38"/>
        <v>201</v>
      </c>
      <c r="E420">
        <v>2</v>
      </c>
      <c r="F420">
        <v>1</v>
      </c>
      <c r="G420">
        <v>12</v>
      </c>
      <c r="H420">
        <v>1090013</v>
      </c>
      <c r="I420" s="35" t="s">
        <v>433</v>
      </c>
      <c r="J420" t="str">
        <f t="shared" si="39"/>
        <v>廖○倫</v>
      </c>
      <c r="K420" t="s">
        <v>1385</v>
      </c>
      <c r="L420">
        <v>47.4</v>
      </c>
      <c r="M420">
        <v>163.1</v>
      </c>
      <c r="Q420" t="str">
        <f t="shared" si="40"/>
        <v/>
      </c>
      <c r="R420" t="str">
        <f t="shared" si="41"/>
        <v/>
      </c>
    </row>
    <row r="421" spans="1:18">
      <c r="A421" t="str">
        <f>B421&amp;"-"&amp;COUNTIF($B$2:B421,B421)</f>
        <v>201男-13</v>
      </c>
      <c r="B421" t="str">
        <f t="shared" si="36"/>
        <v>201男</v>
      </c>
      <c r="C421">
        <f t="shared" si="37"/>
        <v>20113</v>
      </c>
      <c r="D421">
        <f t="shared" si="38"/>
        <v>201</v>
      </c>
      <c r="E421">
        <v>2</v>
      </c>
      <c r="F421">
        <v>1</v>
      </c>
      <c r="G421">
        <v>13</v>
      </c>
      <c r="H421">
        <v>1090015</v>
      </c>
      <c r="I421" s="35" t="s">
        <v>434</v>
      </c>
      <c r="J421" t="str">
        <f t="shared" si="39"/>
        <v>蕭○鋮</v>
      </c>
      <c r="K421" t="s">
        <v>1385</v>
      </c>
      <c r="L421">
        <v>61.3</v>
      </c>
      <c r="M421">
        <v>154.30000000000001</v>
      </c>
      <c r="Q421" t="str">
        <f t="shared" si="40"/>
        <v/>
      </c>
      <c r="R421" t="str">
        <f t="shared" si="41"/>
        <v/>
      </c>
    </row>
    <row r="422" spans="1:18">
      <c r="A422" t="str">
        <f>B422&amp;"-"&amp;COUNTIF($B$2:B422,B422)</f>
        <v>201男-14</v>
      </c>
      <c r="B422" t="str">
        <f t="shared" si="36"/>
        <v>201男</v>
      </c>
      <c r="C422">
        <f t="shared" si="37"/>
        <v>20114</v>
      </c>
      <c r="D422">
        <f t="shared" si="38"/>
        <v>201</v>
      </c>
      <c r="E422">
        <v>2</v>
      </c>
      <c r="F422">
        <v>1</v>
      </c>
      <c r="G422">
        <v>14</v>
      </c>
      <c r="H422">
        <v>1090016</v>
      </c>
      <c r="I422" s="35" t="s">
        <v>435</v>
      </c>
      <c r="J422" t="str">
        <f t="shared" si="39"/>
        <v>黄○瑋</v>
      </c>
      <c r="K422" t="s">
        <v>1385</v>
      </c>
      <c r="L422">
        <v>46.6</v>
      </c>
      <c r="M422">
        <v>160.80000000000001</v>
      </c>
      <c r="Q422" t="str">
        <f t="shared" si="40"/>
        <v/>
      </c>
      <c r="R422" t="str">
        <f t="shared" si="41"/>
        <v/>
      </c>
    </row>
    <row r="423" spans="1:18">
      <c r="A423" t="str">
        <f>B423&amp;"-"&amp;COUNTIF($B$2:B423,B423)</f>
        <v>201女-1</v>
      </c>
      <c r="B423" t="str">
        <f t="shared" si="36"/>
        <v>201女</v>
      </c>
      <c r="C423">
        <f t="shared" si="37"/>
        <v>20116</v>
      </c>
      <c r="D423">
        <f t="shared" si="38"/>
        <v>201</v>
      </c>
      <c r="E423">
        <v>2</v>
      </c>
      <c r="F423">
        <v>1</v>
      </c>
      <c r="G423">
        <v>16</v>
      </c>
      <c r="H423">
        <v>1090018</v>
      </c>
      <c r="I423" s="35" t="s">
        <v>436</v>
      </c>
      <c r="J423" t="str">
        <f t="shared" si="39"/>
        <v>王○淇</v>
      </c>
      <c r="K423" t="s">
        <v>1386</v>
      </c>
      <c r="L423">
        <v>58.1</v>
      </c>
      <c r="M423">
        <v>157.1</v>
      </c>
      <c r="Q423" t="str">
        <f t="shared" si="40"/>
        <v/>
      </c>
      <c r="R423" t="str">
        <f t="shared" si="41"/>
        <v/>
      </c>
    </row>
    <row r="424" spans="1:18">
      <c r="A424" t="str">
        <f>B424&amp;"-"&amp;COUNTIF($B$2:B424,B424)</f>
        <v>201女-2</v>
      </c>
      <c r="B424" t="str">
        <f t="shared" si="36"/>
        <v>201女</v>
      </c>
      <c r="C424">
        <f t="shared" si="37"/>
        <v>20117</v>
      </c>
      <c r="D424">
        <f t="shared" si="38"/>
        <v>201</v>
      </c>
      <c r="E424">
        <v>2</v>
      </c>
      <c r="F424">
        <v>1</v>
      </c>
      <c r="G424">
        <v>17</v>
      </c>
      <c r="H424">
        <v>1090019</v>
      </c>
      <c r="I424" s="35" t="s">
        <v>437</v>
      </c>
      <c r="J424" t="str">
        <f t="shared" si="39"/>
        <v>李○葳</v>
      </c>
      <c r="K424" t="s">
        <v>1386</v>
      </c>
      <c r="L424">
        <v>68.8</v>
      </c>
      <c r="M424">
        <v>153.9</v>
      </c>
      <c r="Q424" t="str">
        <f t="shared" si="40"/>
        <v/>
      </c>
      <c r="R424" t="str">
        <f t="shared" si="41"/>
        <v/>
      </c>
    </row>
    <row r="425" spans="1:18">
      <c r="A425" t="str">
        <f>B425&amp;"-"&amp;COUNTIF($B$2:B425,B425)</f>
        <v>201女-3</v>
      </c>
      <c r="B425" t="str">
        <f t="shared" si="36"/>
        <v>201女</v>
      </c>
      <c r="C425">
        <f t="shared" si="37"/>
        <v>20118</v>
      </c>
      <c r="D425">
        <f t="shared" si="38"/>
        <v>201</v>
      </c>
      <c r="E425">
        <v>2</v>
      </c>
      <c r="F425">
        <v>1</v>
      </c>
      <c r="G425">
        <v>18</v>
      </c>
      <c r="H425">
        <v>1090020</v>
      </c>
      <c r="I425" s="35" t="s">
        <v>438</v>
      </c>
      <c r="J425" t="str">
        <f t="shared" si="39"/>
        <v>胡○語</v>
      </c>
      <c r="K425" t="s">
        <v>1386</v>
      </c>
      <c r="L425">
        <v>32.6</v>
      </c>
      <c r="M425">
        <v>153.80000000000001</v>
      </c>
      <c r="Q425" t="str">
        <f t="shared" si="40"/>
        <v/>
      </c>
      <c r="R425" t="str">
        <f t="shared" si="41"/>
        <v/>
      </c>
    </row>
    <row r="426" spans="1:18">
      <c r="A426" t="str">
        <f>B426&amp;"-"&amp;COUNTIF($B$2:B426,B426)</f>
        <v>201女-4</v>
      </c>
      <c r="B426" t="str">
        <f t="shared" si="36"/>
        <v>201女</v>
      </c>
      <c r="C426">
        <f t="shared" si="37"/>
        <v>20119</v>
      </c>
      <c r="D426">
        <f t="shared" si="38"/>
        <v>201</v>
      </c>
      <c r="E426">
        <v>2</v>
      </c>
      <c r="F426">
        <v>1</v>
      </c>
      <c r="G426">
        <v>19</v>
      </c>
      <c r="H426">
        <v>1090021</v>
      </c>
      <c r="I426" s="35" t="s">
        <v>439</v>
      </c>
      <c r="J426" t="str">
        <f t="shared" si="39"/>
        <v>許○溱</v>
      </c>
      <c r="K426" t="s">
        <v>1386</v>
      </c>
      <c r="L426">
        <v>59.6</v>
      </c>
      <c r="M426">
        <v>158.9</v>
      </c>
      <c r="Q426" t="str">
        <f t="shared" si="40"/>
        <v/>
      </c>
      <c r="R426" t="str">
        <f t="shared" si="41"/>
        <v/>
      </c>
    </row>
    <row r="427" spans="1:18">
      <c r="A427" t="str">
        <f>B427&amp;"-"&amp;COUNTIF($B$2:B427,B427)</f>
        <v>201女-5</v>
      </c>
      <c r="B427" t="str">
        <f t="shared" si="36"/>
        <v>201女</v>
      </c>
      <c r="C427">
        <f t="shared" si="37"/>
        <v>20120</v>
      </c>
      <c r="D427">
        <f t="shared" si="38"/>
        <v>201</v>
      </c>
      <c r="E427">
        <v>2</v>
      </c>
      <c r="F427">
        <v>1</v>
      </c>
      <c r="G427">
        <v>20</v>
      </c>
      <c r="H427">
        <v>1090022</v>
      </c>
      <c r="I427" s="35" t="s">
        <v>440</v>
      </c>
      <c r="J427" t="str">
        <f t="shared" si="39"/>
        <v>連○恩</v>
      </c>
      <c r="K427" t="s">
        <v>1386</v>
      </c>
      <c r="L427">
        <v>61.5</v>
      </c>
      <c r="M427">
        <v>160.9</v>
      </c>
      <c r="Q427" t="str">
        <f t="shared" si="40"/>
        <v/>
      </c>
      <c r="R427" t="str">
        <f t="shared" si="41"/>
        <v/>
      </c>
    </row>
    <row r="428" spans="1:18">
      <c r="A428" t="str">
        <f>B428&amp;"-"&amp;COUNTIF($B$2:B428,B428)</f>
        <v>201女-6</v>
      </c>
      <c r="B428" t="str">
        <f t="shared" si="36"/>
        <v>201女</v>
      </c>
      <c r="C428">
        <f t="shared" si="37"/>
        <v>20121</v>
      </c>
      <c r="D428">
        <f t="shared" si="38"/>
        <v>201</v>
      </c>
      <c r="E428">
        <v>2</v>
      </c>
      <c r="F428">
        <v>1</v>
      </c>
      <c r="G428">
        <v>21</v>
      </c>
      <c r="H428">
        <v>1090023</v>
      </c>
      <c r="I428" s="35" t="s">
        <v>441</v>
      </c>
      <c r="J428" t="str">
        <f t="shared" si="39"/>
        <v>陳○妤</v>
      </c>
      <c r="K428" t="s">
        <v>1386</v>
      </c>
      <c r="L428">
        <v>40.700000000000003</v>
      </c>
      <c r="M428">
        <v>160.19999999999999</v>
      </c>
      <c r="Q428" t="str">
        <f t="shared" si="40"/>
        <v/>
      </c>
      <c r="R428" t="str">
        <f t="shared" si="41"/>
        <v/>
      </c>
    </row>
    <row r="429" spans="1:18">
      <c r="A429" t="str">
        <f>B429&amp;"-"&amp;COUNTIF($B$2:B429,B429)</f>
        <v>201女-7</v>
      </c>
      <c r="B429" t="str">
        <f t="shared" si="36"/>
        <v>201女</v>
      </c>
      <c r="C429">
        <f t="shared" si="37"/>
        <v>20122</v>
      </c>
      <c r="D429">
        <f t="shared" si="38"/>
        <v>201</v>
      </c>
      <c r="E429">
        <v>2</v>
      </c>
      <c r="F429">
        <v>1</v>
      </c>
      <c r="G429">
        <v>22</v>
      </c>
      <c r="H429">
        <v>1090025</v>
      </c>
      <c r="I429" s="35" t="s">
        <v>442</v>
      </c>
      <c r="J429" t="str">
        <f t="shared" si="39"/>
        <v>黃○巧</v>
      </c>
      <c r="K429" t="s">
        <v>1386</v>
      </c>
      <c r="L429">
        <v>53.7</v>
      </c>
      <c r="M429">
        <v>160.19999999999999</v>
      </c>
      <c r="Q429" t="str">
        <f t="shared" si="40"/>
        <v/>
      </c>
      <c r="R429" t="str">
        <f t="shared" si="41"/>
        <v/>
      </c>
    </row>
    <row r="430" spans="1:18">
      <c r="A430" t="str">
        <f>B430&amp;"-"&amp;COUNTIF($B$2:B430,B430)</f>
        <v>201女-8</v>
      </c>
      <c r="B430" t="str">
        <f t="shared" si="36"/>
        <v>201女</v>
      </c>
      <c r="C430">
        <f t="shared" si="37"/>
        <v>20123</v>
      </c>
      <c r="D430">
        <f t="shared" si="38"/>
        <v>201</v>
      </c>
      <c r="E430">
        <v>2</v>
      </c>
      <c r="F430">
        <v>1</v>
      </c>
      <c r="G430">
        <v>23</v>
      </c>
      <c r="H430">
        <v>1090026</v>
      </c>
      <c r="I430" s="35" t="s">
        <v>443</v>
      </c>
      <c r="J430" t="str">
        <f t="shared" si="39"/>
        <v>葉○彤</v>
      </c>
      <c r="K430" t="s">
        <v>1386</v>
      </c>
      <c r="L430">
        <v>36.4</v>
      </c>
      <c r="M430">
        <v>150.19999999999999</v>
      </c>
      <c r="Q430" t="str">
        <f t="shared" si="40"/>
        <v/>
      </c>
      <c r="R430" t="str">
        <f t="shared" si="41"/>
        <v/>
      </c>
    </row>
    <row r="431" spans="1:18">
      <c r="A431" t="str">
        <f>B431&amp;"-"&amp;COUNTIF($B$2:B431,B431)</f>
        <v>201女-9</v>
      </c>
      <c r="B431" t="str">
        <f t="shared" si="36"/>
        <v>201女</v>
      </c>
      <c r="C431">
        <f t="shared" si="37"/>
        <v>20124</v>
      </c>
      <c r="D431">
        <f t="shared" si="38"/>
        <v>201</v>
      </c>
      <c r="E431">
        <v>2</v>
      </c>
      <c r="F431">
        <v>1</v>
      </c>
      <c r="G431">
        <v>24</v>
      </c>
      <c r="H431">
        <v>1090027</v>
      </c>
      <c r="I431" s="35" t="s">
        <v>444</v>
      </c>
      <c r="J431" t="str">
        <f t="shared" si="39"/>
        <v>蔣○姍</v>
      </c>
      <c r="K431" t="s">
        <v>1386</v>
      </c>
      <c r="L431">
        <v>66.400000000000006</v>
      </c>
      <c r="M431">
        <v>153.4</v>
      </c>
      <c r="Q431" t="str">
        <f t="shared" si="40"/>
        <v/>
      </c>
      <c r="R431" t="str">
        <f t="shared" si="41"/>
        <v/>
      </c>
    </row>
    <row r="432" spans="1:18">
      <c r="A432" t="str">
        <f>B432&amp;"-"&amp;COUNTIF($B$2:B432,B432)</f>
        <v>201女-10</v>
      </c>
      <c r="B432" t="str">
        <f t="shared" si="36"/>
        <v>201女</v>
      </c>
      <c r="C432">
        <f t="shared" si="37"/>
        <v>20125</v>
      </c>
      <c r="D432">
        <f t="shared" si="38"/>
        <v>201</v>
      </c>
      <c r="E432">
        <v>2</v>
      </c>
      <c r="F432">
        <v>1</v>
      </c>
      <c r="G432">
        <v>25</v>
      </c>
      <c r="H432">
        <v>1090028</v>
      </c>
      <c r="I432" s="35" t="s">
        <v>445</v>
      </c>
      <c r="J432" t="str">
        <f t="shared" si="39"/>
        <v>蔡○均</v>
      </c>
      <c r="K432" t="s">
        <v>1386</v>
      </c>
      <c r="L432">
        <v>58.2</v>
      </c>
      <c r="M432">
        <v>153.5</v>
      </c>
      <c r="Q432" t="str">
        <f t="shared" si="40"/>
        <v/>
      </c>
      <c r="R432" t="str">
        <f t="shared" si="41"/>
        <v/>
      </c>
    </row>
    <row r="433" spans="1:18">
      <c r="A433" t="str">
        <f>B433&amp;"-"&amp;COUNTIF($B$2:B433,B433)</f>
        <v>201女-11</v>
      </c>
      <c r="B433" t="str">
        <f t="shared" si="36"/>
        <v>201女</v>
      </c>
      <c r="C433">
        <f t="shared" si="37"/>
        <v>20126</v>
      </c>
      <c r="D433">
        <f t="shared" si="38"/>
        <v>201</v>
      </c>
      <c r="E433">
        <v>2</v>
      </c>
      <c r="F433">
        <v>1</v>
      </c>
      <c r="G433">
        <v>26</v>
      </c>
      <c r="H433">
        <v>1090029</v>
      </c>
      <c r="I433" s="35" t="s">
        <v>446</v>
      </c>
      <c r="J433" t="str">
        <f t="shared" si="39"/>
        <v>蔡○暄</v>
      </c>
      <c r="K433" t="s">
        <v>1386</v>
      </c>
      <c r="L433">
        <v>54</v>
      </c>
      <c r="M433">
        <v>148.19999999999999</v>
      </c>
      <c r="Q433" t="str">
        <f t="shared" si="40"/>
        <v/>
      </c>
      <c r="R433" t="str">
        <f t="shared" si="41"/>
        <v/>
      </c>
    </row>
    <row r="434" spans="1:18">
      <c r="A434" t="str">
        <f>B434&amp;"-"&amp;COUNTIF($B$2:B434,B434)</f>
        <v>201女-12</v>
      </c>
      <c r="B434" t="str">
        <f t="shared" si="36"/>
        <v>201女</v>
      </c>
      <c r="C434">
        <f t="shared" si="37"/>
        <v>20127</v>
      </c>
      <c r="D434">
        <f t="shared" si="38"/>
        <v>201</v>
      </c>
      <c r="E434">
        <v>2</v>
      </c>
      <c r="F434">
        <v>1</v>
      </c>
      <c r="G434">
        <v>27</v>
      </c>
      <c r="H434">
        <v>1090030</v>
      </c>
      <c r="I434" s="35" t="s">
        <v>447</v>
      </c>
      <c r="J434" t="str">
        <f t="shared" si="39"/>
        <v>蔡○安</v>
      </c>
      <c r="K434" t="s">
        <v>1386</v>
      </c>
      <c r="L434">
        <v>48.9</v>
      </c>
      <c r="M434">
        <v>159.9</v>
      </c>
      <c r="Q434" t="str">
        <f t="shared" si="40"/>
        <v/>
      </c>
      <c r="R434" t="str">
        <f t="shared" si="41"/>
        <v/>
      </c>
    </row>
    <row r="435" spans="1:18">
      <c r="A435" t="str">
        <f>B435&amp;"-"&amp;COUNTIF($B$2:B435,B435)</f>
        <v>201女-13</v>
      </c>
      <c r="B435" t="str">
        <f t="shared" si="36"/>
        <v>201女</v>
      </c>
      <c r="C435">
        <f t="shared" si="37"/>
        <v>20128</v>
      </c>
      <c r="D435">
        <f t="shared" si="38"/>
        <v>201</v>
      </c>
      <c r="E435">
        <v>2</v>
      </c>
      <c r="F435">
        <v>1</v>
      </c>
      <c r="G435">
        <v>28</v>
      </c>
      <c r="H435">
        <v>1090031</v>
      </c>
      <c r="I435" s="35" t="s">
        <v>448</v>
      </c>
      <c r="J435" t="str">
        <f t="shared" si="39"/>
        <v>鄭○棋</v>
      </c>
      <c r="K435" t="s">
        <v>1386</v>
      </c>
      <c r="L435">
        <v>48.7</v>
      </c>
      <c r="M435">
        <v>166.1</v>
      </c>
      <c r="Q435" t="str">
        <f t="shared" si="40"/>
        <v/>
      </c>
      <c r="R435" t="str">
        <f t="shared" si="41"/>
        <v/>
      </c>
    </row>
    <row r="436" spans="1:18">
      <c r="A436" t="str">
        <f>B436&amp;"-"&amp;COUNTIF($B$2:B436,B436)</f>
        <v>201男-15</v>
      </c>
      <c r="B436" t="str">
        <f t="shared" si="36"/>
        <v>201男</v>
      </c>
      <c r="C436">
        <f t="shared" si="37"/>
        <v>20129</v>
      </c>
      <c r="D436">
        <f t="shared" si="38"/>
        <v>201</v>
      </c>
      <c r="E436">
        <v>2</v>
      </c>
      <c r="F436">
        <v>1</v>
      </c>
      <c r="G436">
        <v>29</v>
      </c>
      <c r="H436">
        <v>1090671</v>
      </c>
      <c r="I436" s="35" t="s">
        <v>449</v>
      </c>
      <c r="J436" t="str">
        <f t="shared" si="39"/>
        <v>楊○宇</v>
      </c>
      <c r="K436" t="s">
        <v>1385</v>
      </c>
      <c r="L436">
        <v>64.400000000000006</v>
      </c>
      <c r="M436">
        <v>170.1</v>
      </c>
      <c r="Q436" t="str">
        <f t="shared" si="40"/>
        <v/>
      </c>
      <c r="R436" t="str">
        <f t="shared" si="41"/>
        <v/>
      </c>
    </row>
    <row r="437" spans="1:18">
      <c r="A437" t="str">
        <f>B437&amp;"-"&amp;COUNTIF($B$2:B437,B437)</f>
        <v>202男-1</v>
      </c>
      <c r="B437" t="str">
        <f t="shared" si="36"/>
        <v>202男</v>
      </c>
      <c r="C437">
        <f t="shared" si="37"/>
        <v>20201</v>
      </c>
      <c r="D437">
        <f t="shared" si="38"/>
        <v>202</v>
      </c>
      <c r="E437">
        <v>2</v>
      </c>
      <c r="F437">
        <v>2</v>
      </c>
      <c r="G437">
        <v>1</v>
      </c>
      <c r="H437">
        <v>1090032</v>
      </c>
      <c r="I437" s="35" t="s">
        <v>450</v>
      </c>
      <c r="J437" t="str">
        <f t="shared" si="39"/>
        <v>王○恩</v>
      </c>
      <c r="K437" t="s">
        <v>1385</v>
      </c>
      <c r="L437">
        <v>27.4</v>
      </c>
      <c r="M437">
        <v>140.69999999999999</v>
      </c>
      <c r="Q437" t="str">
        <f t="shared" si="40"/>
        <v/>
      </c>
      <c r="R437" t="str">
        <f t="shared" si="41"/>
        <v/>
      </c>
    </row>
    <row r="438" spans="1:18">
      <c r="A438" t="str">
        <f>B438&amp;"-"&amp;COUNTIF($B$2:B438,B438)</f>
        <v>202男-2</v>
      </c>
      <c r="B438" t="str">
        <f t="shared" si="36"/>
        <v>202男</v>
      </c>
      <c r="C438">
        <f t="shared" si="37"/>
        <v>20202</v>
      </c>
      <c r="D438">
        <f t="shared" si="38"/>
        <v>202</v>
      </c>
      <c r="E438">
        <v>2</v>
      </c>
      <c r="F438">
        <v>2</v>
      </c>
      <c r="G438">
        <v>2</v>
      </c>
      <c r="H438">
        <v>1090033</v>
      </c>
      <c r="I438" s="35" t="s">
        <v>451</v>
      </c>
      <c r="J438" t="str">
        <f t="shared" si="39"/>
        <v>江○儒</v>
      </c>
      <c r="K438" t="s">
        <v>1385</v>
      </c>
      <c r="L438">
        <v>61.3</v>
      </c>
      <c r="M438">
        <v>161.4</v>
      </c>
      <c r="Q438" t="str">
        <f t="shared" si="40"/>
        <v/>
      </c>
      <c r="R438" t="str">
        <f t="shared" si="41"/>
        <v/>
      </c>
    </row>
    <row r="439" spans="1:18">
      <c r="A439" t="str">
        <f>B439&amp;"-"&amp;COUNTIF($B$2:B439,B439)</f>
        <v>202男-3</v>
      </c>
      <c r="B439" t="str">
        <f t="shared" si="36"/>
        <v>202男</v>
      </c>
      <c r="C439">
        <f t="shared" si="37"/>
        <v>20203</v>
      </c>
      <c r="D439">
        <f t="shared" si="38"/>
        <v>202</v>
      </c>
      <c r="E439">
        <v>2</v>
      </c>
      <c r="F439">
        <v>2</v>
      </c>
      <c r="G439">
        <v>3</v>
      </c>
      <c r="H439">
        <v>1090035</v>
      </c>
      <c r="I439" s="35" t="s">
        <v>452</v>
      </c>
      <c r="J439" t="str">
        <f t="shared" si="39"/>
        <v>吳○晏</v>
      </c>
      <c r="K439" t="s">
        <v>1385</v>
      </c>
      <c r="L439">
        <v>43</v>
      </c>
      <c r="M439">
        <v>164.4</v>
      </c>
      <c r="Q439" t="str">
        <f t="shared" si="40"/>
        <v/>
      </c>
      <c r="R439" t="str">
        <f t="shared" si="41"/>
        <v/>
      </c>
    </row>
    <row r="440" spans="1:18">
      <c r="A440" t="str">
        <f>B440&amp;"-"&amp;COUNTIF($B$2:B440,B440)</f>
        <v>202男-4</v>
      </c>
      <c r="B440" t="str">
        <f t="shared" si="36"/>
        <v>202男</v>
      </c>
      <c r="C440">
        <f t="shared" si="37"/>
        <v>20204</v>
      </c>
      <c r="D440">
        <f t="shared" si="38"/>
        <v>202</v>
      </c>
      <c r="E440">
        <v>2</v>
      </c>
      <c r="F440">
        <v>2</v>
      </c>
      <c r="G440">
        <v>4</v>
      </c>
      <c r="H440">
        <v>1090036</v>
      </c>
      <c r="I440" s="35" t="s">
        <v>453</v>
      </c>
      <c r="J440" t="str">
        <f t="shared" si="39"/>
        <v>李○祐</v>
      </c>
      <c r="K440" t="s">
        <v>1385</v>
      </c>
      <c r="L440">
        <v>61.1</v>
      </c>
      <c r="M440">
        <v>158.6</v>
      </c>
      <c r="Q440" t="str">
        <f t="shared" si="40"/>
        <v/>
      </c>
      <c r="R440" t="str">
        <f t="shared" si="41"/>
        <v/>
      </c>
    </row>
    <row r="441" spans="1:18">
      <c r="A441" t="str">
        <f>B441&amp;"-"&amp;COUNTIF($B$2:B441,B441)</f>
        <v>202男-5</v>
      </c>
      <c r="B441" t="str">
        <f t="shared" si="36"/>
        <v>202男</v>
      </c>
      <c r="C441">
        <f t="shared" si="37"/>
        <v>20205</v>
      </c>
      <c r="D441">
        <f t="shared" si="38"/>
        <v>202</v>
      </c>
      <c r="E441">
        <v>2</v>
      </c>
      <c r="F441">
        <v>2</v>
      </c>
      <c r="G441">
        <v>5</v>
      </c>
      <c r="H441">
        <v>1090037</v>
      </c>
      <c r="I441" s="35" t="s">
        <v>454</v>
      </c>
      <c r="J441" t="str">
        <f t="shared" si="39"/>
        <v>李○杰</v>
      </c>
      <c r="K441" t="s">
        <v>1385</v>
      </c>
      <c r="L441">
        <v>60.5</v>
      </c>
      <c r="M441">
        <v>168.9</v>
      </c>
      <c r="Q441" t="str">
        <f t="shared" si="40"/>
        <v/>
      </c>
      <c r="R441" t="str">
        <f t="shared" si="41"/>
        <v/>
      </c>
    </row>
    <row r="442" spans="1:18">
      <c r="A442" t="str">
        <f>B442&amp;"-"&amp;COUNTIF($B$2:B442,B442)</f>
        <v>202男-6</v>
      </c>
      <c r="B442" t="str">
        <f t="shared" si="36"/>
        <v>202男</v>
      </c>
      <c r="C442">
        <f t="shared" si="37"/>
        <v>20206</v>
      </c>
      <c r="D442">
        <f t="shared" si="38"/>
        <v>202</v>
      </c>
      <c r="E442">
        <v>2</v>
      </c>
      <c r="F442">
        <v>2</v>
      </c>
      <c r="G442">
        <v>6</v>
      </c>
      <c r="H442">
        <v>1090039</v>
      </c>
      <c r="I442" s="35" t="s">
        <v>455</v>
      </c>
      <c r="J442" t="str">
        <f t="shared" si="39"/>
        <v>張○峰</v>
      </c>
      <c r="K442" t="s">
        <v>1385</v>
      </c>
      <c r="L442">
        <v>51.1</v>
      </c>
      <c r="M442">
        <v>172.8</v>
      </c>
      <c r="Q442" t="str">
        <f t="shared" si="40"/>
        <v/>
      </c>
      <c r="R442" t="str">
        <f t="shared" si="41"/>
        <v/>
      </c>
    </row>
    <row r="443" spans="1:18">
      <c r="A443" t="str">
        <f>B443&amp;"-"&amp;COUNTIF($B$2:B443,B443)</f>
        <v>202男-7</v>
      </c>
      <c r="B443" t="str">
        <f t="shared" si="36"/>
        <v>202男</v>
      </c>
      <c r="C443">
        <f t="shared" si="37"/>
        <v>20207</v>
      </c>
      <c r="D443">
        <f t="shared" si="38"/>
        <v>202</v>
      </c>
      <c r="E443">
        <v>2</v>
      </c>
      <c r="F443">
        <v>2</v>
      </c>
      <c r="G443">
        <v>7</v>
      </c>
      <c r="H443">
        <v>1090050</v>
      </c>
      <c r="I443" s="35" t="s">
        <v>456</v>
      </c>
      <c r="J443" t="str">
        <f t="shared" si="39"/>
        <v>郭○戩</v>
      </c>
      <c r="K443" t="s">
        <v>1385</v>
      </c>
      <c r="L443">
        <v>74.599999999999994</v>
      </c>
      <c r="M443">
        <v>156.19999999999999</v>
      </c>
      <c r="Q443" t="str">
        <f t="shared" si="40"/>
        <v/>
      </c>
      <c r="R443" t="str">
        <f t="shared" si="41"/>
        <v/>
      </c>
    </row>
    <row r="444" spans="1:18">
      <c r="A444" t="str">
        <f>B444&amp;"-"&amp;COUNTIF($B$2:B444,B444)</f>
        <v>202男-8</v>
      </c>
      <c r="B444" t="str">
        <f t="shared" si="36"/>
        <v>202男</v>
      </c>
      <c r="C444">
        <f t="shared" si="37"/>
        <v>20208</v>
      </c>
      <c r="D444">
        <f t="shared" si="38"/>
        <v>202</v>
      </c>
      <c r="E444">
        <v>2</v>
      </c>
      <c r="F444">
        <v>2</v>
      </c>
      <c r="G444">
        <v>8</v>
      </c>
      <c r="H444">
        <v>1090051</v>
      </c>
      <c r="I444" s="35" t="s">
        <v>457</v>
      </c>
      <c r="J444" t="str">
        <f t="shared" si="39"/>
        <v>陳○維</v>
      </c>
      <c r="K444" t="s">
        <v>1385</v>
      </c>
      <c r="L444">
        <v>55.2</v>
      </c>
      <c r="M444">
        <v>167.5</v>
      </c>
      <c r="Q444" t="str">
        <f t="shared" si="40"/>
        <v/>
      </c>
      <c r="R444" t="str">
        <f t="shared" si="41"/>
        <v/>
      </c>
    </row>
    <row r="445" spans="1:18">
      <c r="A445" t="str">
        <f>B445&amp;"-"&amp;COUNTIF($B$2:B445,B445)</f>
        <v>202男-9</v>
      </c>
      <c r="B445" t="str">
        <f t="shared" si="36"/>
        <v>202男</v>
      </c>
      <c r="C445">
        <f t="shared" si="37"/>
        <v>20209</v>
      </c>
      <c r="D445">
        <f t="shared" si="38"/>
        <v>202</v>
      </c>
      <c r="E445">
        <v>2</v>
      </c>
      <c r="F445">
        <v>2</v>
      </c>
      <c r="G445">
        <v>9</v>
      </c>
      <c r="H445">
        <v>1090052</v>
      </c>
      <c r="I445" s="35" t="s">
        <v>458</v>
      </c>
      <c r="J445" t="str">
        <f t="shared" si="39"/>
        <v>陳○任</v>
      </c>
      <c r="K445" t="s">
        <v>1385</v>
      </c>
      <c r="L445">
        <v>43.1</v>
      </c>
      <c r="M445">
        <v>153</v>
      </c>
      <c r="Q445" t="str">
        <f t="shared" si="40"/>
        <v/>
      </c>
      <c r="R445" t="str">
        <f t="shared" si="41"/>
        <v/>
      </c>
    </row>
    <row r="446" spans="1:18">
      <c r="A446" t="str">
        <f>B446&amp;"-"&amp;COUNTIF($B$2:B446,B446)</f>
        <v>202男-10</v>
      </c>
      <c r="B446" t="str">
        <f t="shared" si="36"/>
        <v>202男</v>
      </c>
      <c r="C446">
        <f t="shared" si="37"/>
        <v>20210</v>
      </c>
      <c r="D446">
        <f t="shared" si="38"/>
        <v>202</v>
      </c>
      <c r="E446">
        <v>2</v>
      </c>
      <c r="F446">
        <v>2</v>
      </c>
      <c r="G446">
        <v>10</v>
      </c>
      <c r="H446">
        <v>1090053</v>
      </c>
      <c r="I446" s="35" t="s">
        <v>459</v>
      </c>
      <c r="J446" t="str">
        <f t="shared" si="39"/>
        <v>傅○翰</v>
      </c>
      <c r="K446" t="s">
        <v>1385</v>
      </c>
      <c r="L446">
        <v>66.7</v>
      </c>
      <c r="M446">
        <v>163.1</v>
      </c>
      <c r="Q446" t="str">
        <f t="shared" si="40"/>
        <v/>
      </c>
      <c r="R446" t="str">
        <f t="shared" si="41"/>
        <v/>
      </c>
    </row>
    <row r="447" spans="1:18">
      <c r="A447" t="str">
        <f>B447&amp;"-"&amp;COUNTIF($B$2:B447,B447)</f>
        <v>202男-11</v>
      </c>
      <c r="B447" t="str">
        <f t="shared" si="36"/>
        <v>202男</v>
      </c>
      <c r="C447">
        <f t="shared" si="37"/>
        <v>20211</v>
      </c>
      <c r="D447">
        <f t="shared" si="38"/>
        <v>202</v>
      </c>
      <c r="E447">
        <v>2</v>
      </c>
      <c r="F447">
        <v>2</v>
      </c>
      <c r="G447">
        <v>11</v>
      </c>
      <c r="H447">
        <v>1090055</v>
      </c>
      <c r="I447" s="35" t="s">
        <v>460</v>
      </c>
      <c r="J447" t="str">
        <f t="shared" si="39"/>
        <v>葉○偉</v>
      </c>
      <c r="K447" t="s">
        <v>1385</v>
      </c>
      <c r="L447">
        <v>84.5</v>
      </c>
      <c r="M447">
        <v>165.3</v>
      </c>
      <c r="Q447" t="str">
        <f t="shared" si="40"/>
        <v/>
      </c>
      <c r="R447" t="str">
        <f t="shared" si="41"/>
        <v/>
      </c>
    </row>
    <row r="448" spans="1:18">
      <c r="A448" t="str">
        <f>B448&amp;"-"&amp;COUNTIF($B$2:B448,B448)</f>
        <v>202男-12</v>
      </c>
      <c r="B448" t="str">
        <f t="shared" si="36"/>
        <v>202男</v>
      </c>
      <c r="C448">
        <f t="shared" si="37"/>
        <v>20212</v>
      </c>
      <c r="D448">
        <f t="shared" si="38"/>
        <v>202</v>
      </c>
      <c r="E448">
        <v>2</v>
      </c>
      <c r="F448">
        <v>2</v>
      </c>
      <c r="G448">
        <v>12</v>
      </c>
      <c r="H448">
        <v>1090056</v>
      </c>
      <c r="I448" s="35" t="s">
        <v>461</v>
      </c>
      <c r="J448" t="str">
        <f t="shared" si="39"/>
        <v>蔡○謙</v>
      </c>
      <c r="K448" t="s">
        <v>1385</v>
      </c>
      <c r="L448">
        <v>76.3</v>
      </c>
      <c r="M448">
        <v>171.5</v>
      </c>
      <c r="Q448" t="str">
        <f t="shared" si="40"/>
        <v/>
      </c>
      <c r="R448" t="str">
        <f t="shared" si="41"/>
        <v/>
      </c>
    </row>
    <row r="449" spans="1:18">
      <c r="A449" t="str">
        <f>B449&amp;"-"&amp;COUNTIF($B$2:B449,B449)</f>
        <v>202男-13</v>
      </c>
      <c r="B449" t="str">
        <f t="shared" si="36"/>
        <v>202男</v>
      </c>
      <c r="C449">
        <f t="shared" si="37"/>
        <v>20213</v>
      </c>
      <c r="D449">
        <f t="shared" si="38"/>
        <v>202</v>
      </c>
      <c r="E449">
        <v>2</v>
      </c>
      <c r="F449">
        <v>2</v>
      </c>
      <c r="G449">
        <v>13</v>
      </c>
      <c r="H449">
        <v>1090057</v>
      </c>
      <c r="I449" s="35" t="s">
        <v>462</v>
      </c>
      <c r="J449" t="str">
        <f t="shared" si="39"/>
        <v>蔡○豐</v>
      </c>
      <c r="K449" t="s">
        <v>1385</v>
      </c>
      <c r="L449">
        <v>53.4</v>
      </c>
      <c r="M449">
        <v>156.80000000000001</v>
      </c>
      <c r="Q449" t="str">
        <f t="shared" si="40"/>
        <v/>
      </c>
      <c r="R449" t="str">
        <f t="shared" si="41"/>
        <v/>
      </c>
    </row>
    <row r="450" spans="1:18">
      <c r="A450" t="str">
        <f>B450&amp;"-"&amp;COUNTIF($B$2:B450,B450)</f>
        <v>202男-14</v>
      </c>
      <c r="B450" t="str">
        <f t="shared" si="36"/>
        <v>202男</v>
      </c>
      <c r="C450">
        <f t="shared" si="37"/>
        <v>20214</v>
      </c>
      <c r="D450">
        <f t="shared" si="38"/>
        <v>202</v>
      </c>
      <c r="E450">
        <v>2</v>
      </c>
      <c r="F450">
        <v>2</v>
      </c>
      <c r="G450">
        <v>14</v>
      </c>
      <c r="H450">
        <v>1090058</v>
      </c>
      <c r="I450" s="35" t="s">
        <v>463</v>
      </c>
      <c r="J450" t="str">
        <f t="shared" si="39"/>
        <v>謝○富</v>
      </c>
      <c r="K450" t="s">
        <v>1385</v>
      </c>
      <c r="L450">
        <v>39</v>
      </c>
      <c r="M450">
        <v>158.5</v>
      </c>
      <c r="Q450" t="str">
        <f t="shared" si="40"/>
        <v/>
      </c>
      <c r="R450" t="str">
        <f t="shared" si="41"/>
        <v/>
      </c>
    </row>
    <row r="451" spans="1:18">
      <c r="A451" t="str">
        <f>B451&amp;"-"&amp;COUNTIF($B$2:B451,B451)</f>
        <v>202女-1</v>
      </c>
      <c r="B451" t="str">
        <f t="shared" ref="B451:B514" si="42">D451&amp;K451</f>
        <v>202女</v>
      </c>
      <c r="C451">
        <f t="shared" ref="C451:C514" si="43">VALUE(E451&amp;IF(F451&lt;10,"0"&amp;F451,F451)&amp;IF(G451&lt;10,"0"&amp;G451,G451))</f>
        <v>20215</v>
      </c>
      <c r="D451">
        <f t="shared" ref="D451:D514" si="44">VALUE(E451&amp;IF(F451&lt;10,"0"&amp;F451,F451))</f>
        <v>202</v>
      </c>
      <c r="E451">
        <v>2</v>
      </c>
      <c r="F451">
        <v>2</v>
      </c>
      <c r="G451">
        <v>15</v>
      </c>
      <c r="H451">
        <v>1090059</v>
      </c>
      <c r="I451" s="35" t="s">
        <v>464</v>
      </c>
      <c r="J451" t="str">
        <f t="shared" ref="J451:J514" si="45">LEFT(I451,1)&amp;"○"&amp;MID(I451,3,2)</f>
        <v>何○恩</v>
      </c>
      <c r="K451" t="s">
        <v>1386</v>
      </c>
      <c r="L451">
        <v>75.599999999999994</v>
      </c>
      <c r="M451">
        <v>168.1</v>
      </c>
      <c r="Q451" t="str">
        <f t="shared" ref="Q451:Q514" si="46">IF($L451=0,C451,"")</f>
        <v/>
      </c>
      <c r="R451" t="str">
        <f t="shared" ref="R451:R514" si="47">IF($L451=0,J451,"")</f>
        <v/>
      </c>
    </row>
    <row r="452" spans="1:18">
      <c r="A452" t="str">
        <f>B452&amp;"-"&amp;COUNTIF($B$2:B452,B452)</f>
        <v>202女-2</v>
      </c>
      <c r="B452" t="str">
        <f t="shared" si="42"/>
        <v>202女</v>
      </c>
      <c r="C452">
        <f t="shared" si="43"/>
        <v>20216</v>
      </c>
      <c r="D452">
        <f t="shared" si="44"/>
        <v>202</v>
      </c>
      <c r="E452">
        <v>2</v>
      </c>
      <c r="F452">
        <v>2</v>
      </c>
      <c r="G452">
        <v>16</v>
      </c>
      <c r="H452">
        <v>1090060</v>
      </c>
      <c r="I452" s="35" t="s">
        <v>465</v>
      </c>
      <c r="J452" t="str">
        <f t="shared" si="45"/>
        <v>李○蓁</v>
      </c>
      <c r="K452" t="s">
        <v>1386</v>
      </c>
      <c r="L452">
        <v>55.3</v>
      </c>
      <c r="M452">
        <v>159.80000000000001</v>
      </c>
      <c r="Q452" t="str">
        <f t="shared" si="46"/>
        <v/>
      </c>
      <c r="R452" t="str">
        <f t="shared" si="47"/>
        <v/>
      </c>
    </row>
    <row r="453" spans="1:18">
      <c r="A453" t="str">
        <f>B453&amp;"-"&amp;COUNTIF($B$2:B453,B453)</f>
        <v>202女-3</v>
      </c>
      <c r="B453" t="str">
        <f t="shared" si="42"/>
        <v>202女</v>
      </c>
      <c r="C453">
        <f t="shared" si="43"/>
        <v>20217</v>
      </c>
      <c r="D453">
        <f t="shared" si="44"/>
        <v>202</v>
      </c>
      <c r="E453">
        <v>2</v>
      </c>
      <c r="F453">
        <v>2</v>
      </c>
      <c r="G453">
        <v>17</v>
      </c>
      <c r="H453">
        <v>1090061</v>
      </c>
      <c r="I453" s="35" t="s">
        <v>466</v>
      </c>
      <c r="J453" t="str">
        <f t="shared" si="45"/>
        <v>李○臻</v>
      </c>
      <c r="K453" t="s">
        <v>1386</v>
      </c>
      <c r="L453">
        <v>39.299999999999997</v>
      </c>
      <c r="M453">
        <v>158.30000000000001</v>
      </c>
      <c r="Q453" t="str">
        <f t="shared" si="46"/>
        <v/>
      </c>
      <c r="R453" t="str">
        <f t="shared" si="47"/>
        <v/>
      </c>
    </row>
    <row r="454" spans="1:18">
      <c r="A454" t="str">
        <f>B454&amp;"-"&amp;COUNTIF($B$2:B454,B454)</f>
        <v>202女-4</v>
      </c>
      <c r="B454" t="str">
        <f t="shared" si="42"/>
        <v>202女</v>
      </c>
      <c r="C454">
        <f t="shared" si="43"/>
        <v>20219</v>
      </c>
      <c r="D454">
        <f t="shared" si="44"/>
        <v>202</v>
      </c>
      <c r="E454">
        <v>2</v>
      </c>
      <c r="F454">
        <v>2</v>
      </c>
      <c r="G454">
        <v>19</v>
      </c>
      <c r="H454">
        <v>1090063</v>
      </c>
      <c r="I454" s="35" t="s">
        <v>467</v>
      </c>
      <c r="J454" t="str">
        <f t="shared" si="45"/>
        <v>林○蓉</v>
      </c>
      <c r="K454" t="s">
        <v>1386</v>
      </c>
      <c r="L454">
        <v>53.7</v>
      </c>
      <c r="M454">
        <v>158</v>
      </c>
      <c r="Q454" t="str">
        <f t="shared" si="46"/>
        <v/>
      </c>
      <c r="R454" t="str">
        <f t="shared" si="47"/>
        <v/>
      </c>
    </row>
    <row r="455" spans="1:18">
      <c r="A455" t="str">
        <f>B455&amp;"-"&amp;COUNTIF($B$2:B455,B455)</f>
        <v>202女-5</v>
      </c>
      <c r="B455" t="str">
        <f t="shared" si="42"/>
        <v>202女</v>
      </c>
      <c r="C455">
        <f t="shared" si="43"/>
        <v>20220</v>
      </c>
      <c r="D455">
        <f t="shared" si="44"/>
        <v>202</v>
      </c>
      <c r="E455">
        <v>2</v>
      </c>
      <c r="F455">
        <v>2</v>
      </c>
      <c r="G455">
        <v>20</v>
      </c>
      <c r="H455">
        <v>1090065</v>
      </c>
      <c r="I455" s="35" t="s">
        <v>468</v>
      </c>
      <c r="J455" t="str">
        <f t="shared" si="45"/>
        <v>莊○媜</v>
      </c>
      <c r="K455" t="s">
        <v>1386</v>
      </c>
      <c r="L455">
        <v>47.3</v>
      </c>
      <c r="M455">
        <v>155.19999999999999</v>
      </c>
      <c r="Q455" t="str">
        <f t="shared" si="46"/>
        <v/>
      </c>
      <c r="R455" t="str">
        <f t="shared" si="47"/>
        <v/>
      </c>
    </row>
    <row r="456" spans="1:18">
      <c r="A456" t="str">
        <f>B456&amp;"-"&amp;COUNTIF($B$2:B456,B456)</f>
        <v>202女-6</v>
      </c>
      <c r="B456" t="str">
        <f t="shared" si="42"/>
        <v>202女</v>
      </c>
      <c r="C456">
        <f t="shared" si="43"/>
        <v>20221</v>
      </c>
      <c r="D456">
        <f t="shared" si="44"/>
        <v>202</v>
      </c>
      <c r="E456">
        <v>2</v>
      </c>
      <c r="F456">
        <v>2</v>
      </c>
      <c r="G456">
        <v>21</v>
      </c>
      <c r="H456">
        <v>1090066</v>
      </c>
      <c r="I456" s="35" t="s">
        <v>469</v>
      </c>
      <c r="J456" t="str">
        <f t="shared" si="45"/>
        <v>郭○辰</v>
      </c>
      <c r="K456" t="s">
        <v>1386</v>
      </c>
      <c r="L456">
        <v>74.3</v>
      </c>
      <c r="M456">
        <v>156.5</v>
      </c>
      <c r="Q456" t="str">
        <f t="shared" si="46"/>
        <v/>
      </c>
      <c r="R456" t="str">
        <f t="shared" si="47"/>
        <v/>
      </c>
    </row>
    <row r="457" spans="1:18">
      <c r="A457" t="str">
        <f>B457&amp;"-"&amp;COUNTIF($B$2:B457,B457)</f>
        <v>202女-7</v>
      </c>
      <c r="B457" t="str">
        <f t="shared" si="42"/>
        <v>202女</v>
      </c>
      <c r="C457">
        <f t="shared" si="43"/>
        <v>20222</v>
      </c>
      <c r="D457">
        <f t="shared" si="44"/>
        <v>202</v>
      </c>
      <c r="E457">
        <v>2</v>
      </c>
      <c r="F457">
        <v>2</v>
      </c>
      <c r="G457">
        <v>22</v>
      </c>
      <c r="H457">
        <v>1090067</v>
      </c>
      <c r="I457" s="35" t="s">
        <v>470</v>
      </c>
      <c r="J457" t="str">
        <f t="shared" si="45"/>
        <v>郭○竹</v>
      </c>
      <c r="K457" t="s">
        <v>1386</v>
      </c>
      <c r="L457">
        <v>51.2</v>
      </c>
      <c r="M457">
        <v>164.7</v>
      </c>
      <c r="Q457" t="str">
        <f t="shared" si="46"/>
        <v/>
      </c>
      <c r="R457" t="str">
        <f t="shared" si="47"/>
        <v/>
      </c>
    </row>
    <row r="458" spans="1:18">
      <c r="A458" t="str">
        <f>B458&amp;"-"&amp;COUNTIF($B$2:B458,B458)</f>
        <v>202女-8</v>
      </c>
      <c r="B458" t="str">
        <f t="shared" si="42"/>
        <v>202女</v>
      </c>
      <c r="C458">
        <f t="shared" si="43"/>
        <v>20223</v>
      </c>
      <c r="D458">
        <f t="shared" si="44"/>
        <v>202</v>
      </c>
      <c r="E458">
        <v>2</v>
      </c>
      <c r="F458">
        <v>2</v>
      </c>
      <c r="G458">
        <v>23</v>
      </c>
      <c r="H458">
        <v>1090068</v>
      </c>
      <c r="I458" s="35" t="s">
        <v>471</v>
      </c>
      <c r="J458" t="str">
        <f t="shared" si="45"/>
        <v>陳○燕</v>
      </c>
      <c r="K458" t="s">
        <v>1386</v>
      </c>
      <c r="L458">
        <v>49</v>
      </c>
      <c r="M458">
        <v>148.80000000000001</v>
      </c>
      <c r="Q458" t="str">
        <f t="shared" si="46"/>
        <v/>
      </c>
      <c r="R458" t="str">
        <f t="shared" si="47"/>
        <v/>
      </c>
    </row>
    <row r="459" spans="1:18">
      <c r="A459" t="str">
        <f>B459&amp;"-"&amp;COUNTIF($B$2:B459,B459)</f>
        <v>202女-9</v>
      </c>
      <c r="B459" t="str">
        <f t="shared" si="42"/>
        <v>202女</v>
      </c>
      <c r="C459">
        <f t="shared" si="43"/>
        <v>20224</v>
      </c>
      <c r="D459">
        <f t="shared" si="44"/>
        <v>202</v>
      </c>
      <c r="E459">
        <v>2</v>
      </c>
      <c r="F459">
        <v>2</v>
      </c>
      <c r="G459">
        <v>24</v>
      </c>
      <c r="H459">
        <v>1090069</v>
      </c>
      <c r="I459" s="35" t="s">
        <v>472</v>
      </c>
      <c r="J459" t="str">
        <f t="shared" si="45"/>
        <v>楊○寧</v>
      </c>
      <c r="K459" t="s">
        <v>1386</v>
      </c>
      <c r="L459">
        <v>64.400000000000006</v>
      </c>
      <c r="M459">
        <v>165.4</v>
      </c>
      <c r="Q459" t="str">
        <f t="shared" si="46"/>
        <v/>
      </c>
      <c r="R459" t="str">
        <f t="shared" si="47"/>
        <v/>
      </c>
    </row>
    <row r="460" spans="1:18">
      <c r="A460" t="str">
        <f>B460&amp;"-"&amp;COUNTIF($B$2:B460,B460)</f>
        <v>202女-10</v>
      </c>
      <c r="B460" t="str">
        <f t="shared" si="42"/>
        <v>202女</v>
      </c>
      <c r="C460">
        <f t="shared" si="43"/>
        <v>20225</v>
      </c>
      <c r="D460">
        <f t="shared" si="44"/>
        <v>202</v>
      </c>
      <c r="E460">
        <v>2</v>
      </c>
      <c r="F460">
        <v>2</v>
      </c>
      <c r="G460">
        <v>25</v>
      </c>
      <c r="H460">
        <v>1090070</v>
      </c>
      <c r="I460" s="35" t="s">
        <v>473</v>
      </c>
      <c r="J460" t="str">
        <f t="shared" si="45"/>
        <v>楊○慈</v>
      </c>
      <c r="K460" t="s">
        <v>1386</v>
      </c>
      <c r="L460">
        <v>49</v>
      </c>
      <c r="M460">
        <v>159.5</v>
      </c>
      <c r="Q460" t="str">
        <f t="shared" si="46"/>
        <v/>
      </c>
      <c r="R460" t="str">
        <f t="shared" si="47"/>
        <v/>
      </c>
    </row>
    <row r="461" spans="1:18">
      <c r="A461" t="str">
        <f>B461&amp;"-"&amp;COUNTIF($B$2:B461,B461)</f>
        <v>202女-11</v>
      </c>
      <c r="B461" t="str">
        <f t="shared" si="42"/>
        <v>202女</v>
      </c>
      <c r="C461">
        <f t="shared" si="43"/>
        <v>20226</v>
      </c>
      <c r="D461">
        <f t="shared" si="44"/>
        <v>202</v>
      </c>
      <c r="E461">
        <v>2</v>
      </c>
      <c r="F461">
        <v>2</v>
      </c>
      <c r="G461">
        <v>26</v>
      </c>
      <c r="H461">
        <v>1090071</v>
      </c>
      <c r="I461" s="35" t="s">
        <v>474</v>
      </c>
      <c r="J461" t="str">
        <f t="shared" si="45"/>
        <v>廖○瑀</v>
      </c>
      <c r="K461" t="s">
        <v>1386</v>
      </c>
      <c r="L461">
        <v>51.1</v>
      </c>
      <c r="M461">
        <v>159.19999999999999</v>
      </c>
      <c r="Q461" t="str">
        <f t="shared" si="46"/>
        <v/>
      </c>
      <c r="R461" t="str">
        <f t="shared" si="47"/>
        <v/>
      </c>
    </row>
    <row r="462" spans="1:18">
      <c r="A462" t="str">
        <f>B462&amp;"-"&amp;COUNTIF($B$2:B462,B462)</f>
        <v>202女-12</v>
      </c>
      <c r="B462" t="str">
        <f t="shared" si="42"/>
        <v>202女</v>
      </c>
      <c r="C462">
        <f t="shared" si="43"/>
        <v>20227</v>
      </c>
      <c r="D462">
        <f t="shared" si="44"/>
        <v>202</v>
      </c>
      <c r="E462">
        <v>2</v>
      </c>
      <c r="F462">
        <v>2</v>
      </c>
      <c r="G462">
        <v>27</v>
      </c>
      <c r="H462">
        <v>1090072</v>
      </c>
      <c r="I462" s="35" t="s">
        <v>475</v>
      </c>
      <c r="J462" t="str">
        <f t="shared" si="45"/>
        <v>鄭○燕</v>
      </c>
      <c r="K462" t="s">
        <v>1386</v>
      </c>
      <c r="L462">
        <v>42.4</v>
      </c>
      <c r="M462">
        <v>160.6</v>
      </c>
      <c r="Q462" t="str">
        <f t="shared" si="46"/>
        <v/>
      </c>
      <c r="R462" t="str">
        <f t="shared" si="47"/>
        <v/>
      </c>
    </row>
    <row r="463" spans="1:18">
      <c r="A463" t="str">
        <f>B463&amp;"-"&amp;COUNTIF($B$2:B463,B463)</f>
        <v>202女-13</v>
      </c>
      <c r="B463" t="str">
        <f t="shared" si="42"/>
        <v>202女</v>
      </c>
      <c r="C463">
        <f t="shared" si="43"/>
        <v>20228</v>
      </c>
      <c r="D463">
        <f t="shared" si="44"/>
        <v>202</v>
      </c>
      <c r="E463">
        <v>2</v>
      </c>
      <c r="F463">
        <v>2</v>
      </c>
      <c r="G463">
        <v>28</v>
      </c>
      <c r="H463">
        <v>1090073</v>
      </c>
      <c r="I463" s="35" t="s">
        <v>476</v>
      </c>
      <c r="J463" t="str">
        <f t="shared" si="45"/>
        <v>鍾○宜</v>
      </c>
      <c r="K463" t="s">
        <v>1386</v>
      </c>
      <c r="L463">
        <v>45.7</v>
      </c>
      <c r="M463">
        <v>153.69999999999999</v>
      </c>
      <c r="Q463" t="str">
        <f t="shared" si="46"/>
        <v/>
      </c>
      <c r="R463" t="str">
        <f t="shared" si="47"/>
        <v/>
      </c>
    </row>
    <row r="464" spans="1:18">
      <c r="A464" t="str">
        <f>B464&amp;"-"&amp;COUNTIF($B$2:B464,B464)</f>
        <v>202男-15</v>
      </c>
      <c r="B464" t="str">
        <f t="shared" si="42"/>
        <v>202男</v>
      </c>
      <c r="C464">
        <f t="shared" si="43"/>
        <v>20229</v>
      </c>
      <c r="D464">
        <f t="shared" si="44"/>
        <v>202</v>
      </c>
      <c r="E464">
        <v>2</v>
      </c>
      <c r="F464">
        <v>2</v>
      </c>
      <c r="G464">
        <v>29</v>
      </c>
      <c r="H464">
        <v>910333</v>
      </c>
      <c r="I464" s="35" t="s">
        <v>477</v>
      </c>
      <c r="J464" t="str">
        <f t="shared" si="45"/>
        <v>陳○祥</v>
      </c>
      <c r="K464" t="s">
        <v>1385</v>
      </c>
      <c r="L464">
        <v>52.4</v>
      </c>
      <c r="M464">
        <v>166.7</v>
      </c>
      <c r="Q464" t="str">
        <f t="shared" si="46"/>
        <v/>
      </c>
      <c r="R464" t="str">
        <f t="shared" si="47"/>
        <v/>
      </c>
    </row>
    <row r="465" spans="1:18">
      <c r="A465" t="str">
        <f>B465&amp;"-"&amp;COUNTIF($B$2:B465,B465)</f>
        <v>203男-1</v>
      </c>
      <c r="B465" t="str">
        <f t="shared" si="42"/>
        <v>203男</v>
      </c>
      <c r="C465">
        <f t="shared" si="43"/>
        <v>20301</v>
      </c>
      <c r="D465">
        <f t="shared" si="44"/>
        <v>203</v>
      </c>
      <c r="E465">
        <v>2</v>
      </c>
      <c r="F465">
        <v>3</v>
      </c>
      <c r="G465">
        <v>1</v>
      </c>
      <c r="H465">
        <v>1090075</v>
      </c>
      <c r="I465" s="35" t="s">
        <v>478</v>
      </c>
      <c r="J465" t="str">
        <f t="shared" si="45"/>
        <v>王○程</v>
      </c>
      <c r="K465" t="s">
        <v>1385</v>
      </c>
      <c r="L465">
        <v>107</v>
      </c>
      <c r="M465">
        <v>174</v>
      </c>
      <c r="Q465" t="str">
        <f t="shared" si="46"/>
        <v/>
      </c>
      <c r="R465" t="str">
        <f t="shared" si="47"/>
        <v/>
      </c>
    </row>
    <row r="466" spans="1:18">
      <c r="A466" t="str">
        <f>B466&amp;"-"&amp;COUNTIF($B$2:B466,B466)</f>
        <v>203男-2</v>
      </c>
      <c r="B466" t="str">
        <f t="shared" si="42"/>
        <v>203男</v>
      </c>
      <c r="C466">
        <f t="shared" si="43"/>
        <v>20302</v>
      </c>
      <c r="D466">
        <f t="shared" si="44"/>
        <v>203</v>
      </c>
      <c r="E466">
        <v>2</v>
      </c>
      <c r="F466">
        <v>3</v>
      </c>
      <c r="G466">
        <v>2</v>
      </c>
      <c r="H466">
        <v>1090076</v>
      </c>
      <c r="I466" s="35" t="s">
        <v>479</v>
      </c>
      <c r="J466" t="str">
        <f t="shared" si="45"/>
        <v>江○威</v>
      </c>
      <c r="K466" t="s">
        <v>1385</v>
      </c>
      <c r="L466">
        <v>43.3</v>
      </c>
      <c r="M466">
        <v>160.19999999999999</v>
      </c>
      <c r="Q466" t="str">
        <f t="shared" si="46"/>
        <v/>
      </c>
      <c r="R466" t="str">
        <f t="shared" si="47"/>
        <v/>
      </c>
    </row>
    <row r="467" spans="1:18">
      <c r="A467" t="str">
        <f>B467&amp;"-"&amp;COUNTIF($B$2:B467,B467)</f>
        <v>203男-3</v>
      </c>
      <c r="B467" t="str">
        <f t="shared" si="42"/>
        <v>203男</v>
      </c>
      <c r="C467">
        <f t="shared" si="43"/>
        <v>20303</v>
      </c>
      <c r="D467">
        <f t="shared" si="44"/>
        <v>203</v>
      </c>
      <c r="E467">
        <v>2</v>
      </c>
      <c r="F467">
        <v>3</v>
      </c>
      <c r="G467">
        <v>3</v>
      </c>
      <c r="H467">
        <v>1090077</v>
      </c>
      <c r="I467" s="35" t="s">
        <v>480</v>
      </c>
      <c r="J467" t="str">
        <f t="shared" si="45"/>
        <v>李○謙</v>
      </c>
      <c r="K467" t="s">
        <v>1385</v>
      </c>
      <c r="L467">
        <v>39.1</v>
      </c>
      <c r="M467">
        <v>156.4</v>
      </c>
      <c r="Q467" t="str">
        <f t="shared" si="46"/>
        <v/>
      </c>
      <c r="R467" t="str">
        <f t="shared" si="47"/>
        <v/>
      </c>
    </row>
    <row r="468" spans="1:18">
      <c r="A468" t="str">
        <f>B468&amp;"-"&amp;COUNTIF($B$2:B468,B468)</f>
        <v>203男-4</v>
      </c>
      <c r="B468" t="str">
        <f t="shared" si="42"/>
        <v>203男</v>
      </c>
      <c r="C468">
        <f t="shared" si="43"/>
        <v>20304</v>
      </c>
      <c r="D468">
        <f t="shared" si="44"/>
        <v>203</v>
      </c>
      <c r="E468">
        <v>2</v>
      </c>
      <c r="F468">
        <v>3</v>
      </c>
      <c r="G468">
        <v>4</v>
      </c>
      <c r="H468">
        <v>1090079</v>
      </c>
      <c r="I468" s="35" t="s">
        <v>481</v>
      </c>
      <c r="J468" t="str">
        <f t="shared" si="45"/>
        <v>李○祐</v>
      </c>
      <c r="K468" t="s">
        <v>1385</v>
      </c>
      <c r="L468">
        <v>64</v>
      </c>
      <c r="M468">
        <v>156.80000000000001</v>
      </c>
      <c r="Q468" t="str">
        <f t="shared" si="46"/>
        <v/>
      </c>
      <c r="R468" t="str">
        <f t="shared" si="47"/>
        <v/>
      </c>
    </row>
    <row r="469" spans="1:18">
      <c r="A469" t="str">
        <f>B469&amp;"-"&amp;COUNTIF($B$2:B469,B469)</f>
        <v>203男-5</v>
      </c>
      <c r="B469" t="str">
        <f t="shared" si="42"/>
        <v>203男</v>
      </c>
      <c r="C469">
        <f t="shared" si="43"/>
        <v>20305</v>
      </c>
      <c r="D469">
        <f t="shared" si="44"/>
        <v>203</v>
      </c>
      <c r="E469">
        <v>2</v>
      </c>
      <c r="F469">
        <v>3</v>
      </c>
      <c r="G469">
        <v>5</v>
      </c>
      <c r="H469">
        <v>1090080</v>
      </c>
      <c r="I469" s="35" t="s">
        <v>482</v>
      </c>
      <c r="J469" t="str">
        <f t="shared" si="45"/>
        <v>沈○宏</v>
      </c>
      <c r="K469" t="s">
        <v>1385</v>
      </c>
      <c r="L469">
        <v>59.2</v>
      </c>
      <c r="M469">
        <v>166.3</v>
      </c>
      <c r="Q469" t="str">
        <f t="shared" si="46"/>
        <v/>
      </c>
      <c r="R469" t="str">
        <f t="shared" si="47"/>
        <v/>
      </c>
    </row>
    <row r="470" spans="1:18">
      <c r="A470" t="str">
        <f>B470&amp;"-"&amp;COUNTIF($B$2:B470,B470)</f>
        <v>203男-6</v>
      </c>
      <c r="B470" t="str">
        <f t="shared" si="42"/>
        <v>203男</v>
      </c>
      <c r="C470">
        <f t="shared" si="43"/>
        <v>20306</v>
      </c>
      <c r="D470">
        <f t="shared" si="44"/>
        <v>203</v>
      </c>
      <c r="E470">
        <v>2</v>
      </c>
      <c r="F470">
        <v>3</v>
      </c>
      <c r="G470">
        <v>6</v>
      </c>
      <c r="H470">
        <v>1090081</v>
      </c>
      <c r="I470" s="35" t="s">
        <v>483</v>
      </c>
      <c r="J470" t="str">
        <f t="shared" si="45"/>
        <v>林○毅</v>
      </c>
      <c r="K470" t="s">
        <v>1385</v>
      </c>
      <c r="L470">
        <v>68.2</v>
      </c>
      <c r="M470">
        <v>164.1</v>
      </c>
      <c r="Q470" t="str">
        <f t="shared" si="46"/>
        <v/>
      </c>
      <c r="R470" t="str">
        <f t="shared" si="47"/>
        <v/>
      </c>
    </row>
    <row r="471" spans="1:18">
      <c r="A471" t="str">
        <f>B471&amp;"-"&amp;COUNTIF($B$2:B471,B471)</f>
        <v>203男-7</v>
      </c>
      <c r="B471" t="str">
        <f t="shared" si="42"/>
        <v>203男</v>
      </c>
      <c r="C471">
        <f t="shared" si="43"/>
        <v>20307</v>
      </c>
      <c r="D471">
        <f t="shared" si="44"/>
        <v>203</v>
      </c>
      <c r="E471">
        <v>2</v>
      </c>
      <c r="F471">
        <v>3</v>
      </c>
      <c r="G471">
        <v>7</v>
      </c>
      <c r="H471">
        <v>1090082</v>
      </c>
      <c r="I471" s="35" t="s">
        <v>484</v>
      </c>
      <c r="J471" t="str">
        <f t="shared" si="45"/>
        <v>林○甫</v>
      </c>
      <c r="K471" t="s">
        <v>1385</v>
      </c>
      <c r="L471">
        <v>58.5</v>
      </c>
      <c r="M471">
        <v>167.9</v>
      </c>
      <c r="Q471" t="str">
        <f t="shared" si="46"/>
        <v/>
      </c>
      <c r="R471" t="str">
        <f t="shared" si="47"/>
        <v/>
      </c>
    </row>
    <row r="472" spans="1:18">
      <c r="A472" t="str">
        <f>B472&amp;"-"&amp;COUNTIF($B$2:B472,B472)</f>
        <v>203男-8</v>
      </c>
      <c r="B472" t="str">
        <f t="shared" si="42"/>
        <v>203男</v>
      </c>
      <c r="C472">
        <f t="shared" si="43"/>
        <v>20308</v>
      </c>
      <c r="D472">
        <f t="shared" si="44"/>
        <v>203</v>
      </c>
      <c r="E472">
        <v>2</v>
      </c>
      <c r="F472">
        <v>3</v>
      </c>
      <c r="G472">
        <v>8</v>
      </c>
      <c r="H472">
        <v>1090083</v>
      </c>
      <c r="I472" s="35" t="s">
        <v>485</v>
      </c>
      <c r="J472" t="str">
        <f t="shared" si="45"/>
        <v>洪○承</v>
      </c>
      <c r="K472" t="s">
        <v>1385</v>
      </c>
      <c r="L472">
        <v>36.799999999999997</v>
      </c>
      <c r="M472">
        <v>151.69999999999999</v>
      </c>
      <c r="Q472" t="str">
        <f t="shared" si="46"/>
        <v/>
      </c>
      <c r="R472" t="str">
        <f t="shared" si="47"/>
        <v/>
      </c>
    </row>
    <row r="473" spans="1:18">
      <c r="A473" t="str">
        <f>B473&amp;"-"&amp;COUNTIF($B$2:B473,B473)</f>
        <v>203男-9</v>
      </c>
      <c r="B473" t="str">
        <f t="shared" si="42"/>
        <v>203男</v>
      </c>
      <c r="C473">
        <f t="shared" si="43"/>
        <v>20310</v>
      </c>
      <c r="D473">
        <f t="shared" si="44"/>
        <v>203</v>
      </c>
      <c r="E473">
        <v>2</v>
      </c>
      <c r="F473">
        <v>3</v>
      </c>
      <c r="G473">
        <v>10</v>
      </c>
      <c r="H473">
        <v>1090086</v>
      </c>
      <c r="I473" s="35" t="s">
        <v>486</v>
      </c>
      <c r="J473" t="str">
        <f t="shared" si="45"/>
        <v>許○維</v>
      </c>
      <c r="K473" t="s">
        <v>1385</v>
      </c>
      <c r="L473">
        <v>53.4</v>
      </c>
      <c r="M473">
        <v>162.30000000000001</v>
      </c>
      <c r="Q473" t="str">
        <f t="shared" si="46"/>
        <v/>
      </c>
      <c r="R473" t="str">
        <f t="shared" si="47"/>
        <v/>
      </c>
    </row>
    <row r="474" spans="1:18">
      <c r="A474" t="str">
        <f>B474&amp;"-"&amp;COUNTIF($B$2:B474,B474)</f>
        <v>203男-10</v>
      </c>
      <c r="B474" t="str">
        <f t="shared" si="42"/>
        <v>203男</v>
      </c>
      <c r="C474">
        <f t="shared" si="43"/>
        <v>20311</v>
      </c>
      <c r="D474">
        <f t="shared" si="44"/>
        <v>203</v>
      </c>
      <c r="E474">
        <v>2</v>
      </c>
      <c r="F474">
        <v>3</v>
      </c>
      <c r="G474">
        <v>11</v>
      </c>
      <c r="H474">
        <v>1090088</v>
      </c>
      <c r="I474" s="35" t="s">
        <v>487</v>
      </c>
      <c r="J474" t="str">
        <f t="shared" si="45"/>
        <v>郭○維</v>
      </c>
      <c r="K474" t="s">
        <v>1385</v>
      </c>
      <c r="L474">
        <v>44.7</v>
      </c>
      <c r="M474">
        <v>158.80000000000001</v>
      </c>
      <c r="Q474" t="str">
        <f t="shared" si="46"/>
        <v/>
      </c>
      <c r="R474" t="str">
        <f t="shared" si="47"/>
        <v/>
      </c>
    </row>
    <row r="475" spans="1:18">
      <c r="A475" t="str">
        <f>B475&amp;"-"&amp;COUNTIF($B$2:B475,B475)</f>
        <v>203男-11</v>
      </c>
      <c r="B475" t="str">
        <f t="shared" si="42"/>
        <v>203男</v>
      </c>
      <c r="C475">
        <f t="shared" si="43"/>
        <v>20312</v>
      </c>
      <c r="D475">
        <f t="shared" si="44"/>
        <v>203</v>
      </c>
      <c r="E475">
        <v>2</v>
      </c>
      <c r="F475">
        <v>3</v>
      </c>
      <c r="G475">
        <v>12</v>
      </c>
      <c r="H475">
        <v>1090089</v>
      </c>
      <c r="I475" s="35" t="s">
        <v>488</v>
      </c>
      <c r="J475" t="str">
        <f t="shared" si="45"/>
        <v>陳○勳</v>
      </c>
      <c r="K475" t="s">
        <v>1385</v>
      </c>
      <c r="L475">
        <v>44.3</v>
      </c>
      <c r="M475">
        <v>152.4</v>
      </c>
      <c r="Q475" t="str">
        <f t="shared" si="46"/>
        <v/>
      </c>
      <c r="R475" t="str">
        <f t="shared" si="47"/>
        <v/>
      </c>
    </row>
    <row r="476" spans="1:18">
      <c r="A476" t="str">
        <f>B476&amp;"-"&amp;COUNTIF($B$2:B476,B476)</f>
        <v>203男-12</v>
      </c>
      <c r="B476" t="str">
        <f t="shared" si="42"/>
        <v>203男</v>
      </c>
      <c r="C476">
        <f t="shared" si="43"/>
        <v>20313</v>
      </c>
      <c r="D476">
        <f t="shared" si="44"/>
        <v>203</v>
      </c>
      <c r="E476">
        <v>2</v>
      </c>
      <c r="F476">
        <v>3</v>
      </c>
      <c r="G476">
        <v>13</v>
      </c>
      <c r="H476">
        <v>1090090</v>
      </c>
      <c r="I476" s="35" t="s">
        <v>489</v>
      </c>
      <c r="J476" t="str">
        <f t="shared" si="45"/>
        <v>謝○禾</v>
      </c>
      <c r="K476" t="s">
        <v>1385</v>
      </c>
      <c r="L476">
        <v>77.5</v>
      </c>
      <c r="M476">
        <v>171.1</v>
      </c>
      <c r="Q476" t="str">
        <f t="shared" si="46"/>
        <v/>
      </c>
      <c r="R476" t="str">
        <f t="shared" si="47"/>
        <v/>
      </c>
    </row>
    <row r="477" spans="1:18">
      <c r="A477" t="str">
        <f>B477&amp;"-"&amp;COUNTIF($B$2:B477,B477)</f>
        <v>203男-13</v>
      </c>
      <c r="B477" t="str">
        <f t="shared" si="42"/>
        <v>203男</v>
      </c>
      <c r="C477">
        <f t="shared" si="43"/>
        <v>20314</v>
      </c>
      <c r="D477">
        <f t="shared" si="44"/>
        <v>203</v>
      </c>
      <c r="E477">
        <v>2</v>
      </c>
      <c r="F477">
        <v>3</v>
      </c>
      <c r="G477">
        <v>14</v>
      </c>
      <c r="H477">
        <v>1090091</v>
      </c>
      <c r="I477" s="35" t="s">
        <v>490</v>
      </c>
      <c r="J477" t="str">
        <f t="shared" si="45"/>
        <v>蘇○翔</v>
      </c>
      <c r="K477" t="s">
        <v>1385</v>
      </c>
      <c r="L477">
        <v>57.9</v>
      </c>
      <c r="M477">
        <v>165.5</v>
      </c>
      <c r="Q477" t="str">
        <f t="shared" si="46"/>
        <v/>
      </c>
      <c r="R477" t="str">
        <f t="shared" si="47"/>
        <v/>
      </c>
    </row>
    <row r="478" spans="1:18">
      <c r="A478" t="str">
        <f>B478&amp;"-"&amp;COUNTIF($B$2:B478,B478)</f>
        <v>203男-14</v>
      </c>
      <c r="B478" t="str">
        <f t="shared" si="42"/>
        <v>203男</v>
      </c>
      <c r="C478">
        <f t="shared" si="43"/>
        <v>20315</v>
      </c>
      <c r="D478">
        <f t="shared" si="44"/>
        <v>203</v>
      </c>
      <c r="E478">
        <v>2</v>
      </c>
      <c r="F478">
        <v>3</v>
      </c>
      <c r="G478">
        <v>15</v>
      </c>
      <c r="H478">
        <v>1090092</v>
      </c>
      <c r="I478" s="35" t="s">
        <v>491</v>
      </c>
      <c r="J478" t="str">
        <f t="shared" si="45"/>
        <v>蘇○鈞</v>
      </c>
      <c r="K478" t="s">
        <v>1385</v>
      </c>
      <c r="L478">
        <v>30.8</v>
      </c>
      <c r="M478">
        <v>153.80000000000001</v>
      </c>
      <c r="Q478" t="str">
        <f t="shared" si="46"/>
        <v/>
      </c>
      <c r="R478" t="str">
        <f t="shared" si="47"/>
        <v/>
      </c>
    </row>
    <row r="479" spans="1:18">
      <c r="A479" t="str">
        <f>B479&amp;"-"&amp;COUNTIF($B$2:B479,B479)</f>
        <v>203男-15</v>
      </c>
      <c r="B479" t="str">
        <f t="shared" si="42"/>
        <v>203男</v>
      </c>
      <c r="C479">
        <f t="shared" si="43"/>
        <v>20316</v>
      </c>
      <c r="D479">
        <f t="shared" si="44"/>
        <v>203</v>
      </c>
      <c r="E479">
        <v>2</v>
      </c>
      <c r="F479">
        <v>3</v>
      </c>
      <c r="G479">
        <v>16</v>
      </c>
      <c r="H479">
        <v>1090093</v>
      </c>
      <c r="I479" s="35" t="s">
        <v>492</v>
      </c>
      <c r="J479" t="str">
        <f t="shared" si="45"/>
        <v>温○憲</v>
      </c>
      <c r="K479" t="s">
        <v>1385</v>
      </c>
      <c r="L479">
        <v>66</v>
      </c>
      <c r="M479">
        <v>156.5</v>
      </c>
      <c r="Q479" t="str">
        <f t="shared" si="46"/>
        <v/>
      </c>
      <c r="R479" t="str">
        <f t="shared" si="47"/>
        <v/>
      </c>
    </row>
    <row r="480" spans="1:18">
      <c r="A480" t="str">
        <f>B480&amp;"-"&amp;COUNTIF($B$2:B480,B480)</f>
        <v>203女-1</v>
      </c>
      <c r="B480" t="str">
        <f t="shared" si="42"/>
        <v>203女</v>
      </c>
      <c r="C480">
        <f t="shared" si="43"/>
        <v>20317</v>
      </c>
      <c r="D480">
        <f t="shared" si="44"/>
        <v>203</v>
      </c>
      <c r="E480">
        <v>2</v>
      </c>
      <c r="F480">
        <v>3</v>
      </c>
      <c r="G480">
        <v>17</v>
      </c>
      <c r="H480">
        <v>1090095</v>
      </c>
      <c r="I480" s="35" t="s">
        <v>493</v>
      </c>
      <c r="J480" t="str">
        <f t="shared" si="45"/>
        <v>王○慈</v>
      </c>
      <c r="K480" t="s">
        <v>1386</v>
      </c>
      <c r="L480">
        <v>38.299999999999997</v>
      </c>
      <c r="M480">
        <v>146.4</v>
      </c>
      <c r="Q480" t="str">
        <f t="shared" si="46"/>
        <v/>
      </c>
      <c r="R480" t="str">
        <f t="shared" si="47"/>
        <v/>
      </c>
    </row>
    <row r="481" spans="1:18">
      <c r="A481" t="str">
        <f>B481&amp;"-"&amp;COUNTIF($B$2:B481,B481)</f>
        <v>203女-2</v>
      </c>
      <c r="B481" t="str">
        <f t="shared" si="42"/>
        <v>203女</v>
      </c>
      <c r="C481">
        <f t="shared" si="43"/>
        <v>20318</v>
      </c>
      <c r="D481">
        <f t="shared" si="44"/>
        <v>203</v>
      </c>
      <c r="E481">
        <v>2</v>
      </c>
      <c r="F481">
        <v>3</v>
      </c>
      <c r="G481">
        <v>18</v>
      </c>
      <c r="H481">
        <v>1090096</v>
      </c>
      <c r="I481" s="35" t="s">
        <v>494</v>
      </c>
      <c r="J481" t="str">
        <f t="shared" si="45"/>
        <v>江○芸</v>
      </c>
      <c r="K481" t="s">
        <v>1386</v>
      </c>
      <c r="L481">
        <v>47.6</v>
      </c>
      <c r="M481">
        <v>156.6</v>
      </c>
      <c r="Q481" t="str">
        <f t="shared" si="46"/>
        <v/>
      </c>
      <c r="R481" t="str">
        <f t="shared" si="47"/>
        <v/>
      </c>
    </row>
    <row r="482" spans="1:18">
      <c r="A482" t="str">
        <f>B482&amp;"-"&amp;COUNTIF($B$2:B482,B482)</f>
        <v>203女-3</v>
      </c>
      <c r="B482" t="str">
        <f t="shared" si="42"/>
        <v>203女</v>
      </c>
      <c r="C482">
        <f t="shared" si="43"/>
        <v>20319</v>
      </c>
      <c r="D482">
        <f t="shared" si="44"/>
        <v>203</v>
      </c>
      <c r="E482">
        <v>2</v>
      </c>
      <c r="F482">
        <v>3</v>
      </c>
      <c r="G482">
        <v>19</v>
      </c>
      <c r="H482">
        <v>1090097</v>
      </c>
      <c r="I482" s="35" t="s">
        <v>495</v>
      </c>
      <c r="J482" t="str">
        <f t="shared" si="45"/>
        <v>呂○蓁</v>
      </c>
      <c r="K482" t="s">
        <v>1386</v>
      </c>
      <c r="L482">
        <v>54.9</v>
      </c>
      <c r="M482">
        <v>159.80000000000001</v>
      </c>
      <c r="Q482" t="str">
        <f t="shared" si="46"/>
        <v/>
      </c>
      <c r="R482" t="str">
        <f t="shared" si="47"/>
        <v/>
      </c>
    </row>
    <row r="483" spans="1:18">
      <c r="A483" t="str">
        <f>B483&amp;"-"&amp;COUNTIF($B$2:B483,B483)</f>
        <v>203女-4</v>
      </c>
      <c r="B483" t="str">
        <f t="shared" si="42"/>
        <v>203女</v>
      </c>
      <c r="C483">
        <f t="shared" si="43"/>
        <v>20320</v>
      </c>
      <c r="D483">
        <f t="shared" si="44"/>
        <v>203</v>
      </c>
      <c r="E483">
        <v>2</v>
      </c>
      <c r="F483">
        <v>3</v>
      </c>
      <c r="G483">
        <v>20</v>
      </c>
      <c r="H483">
        <v>1090098</v>
      </c>
      <c r="I483" s="35" t="s">
        <v>496</v>
      </c>
      <c r="J483" t="str">
        <f t="shared" si="45"/>
        <v>李○萱</v>
      </c>
      <c r="K483" t="s">
        <v>1386</v>
      </c>
      <c r="L483">
        <v>48</v>
      </c>
      <c r="M483">
        <v>153.4</v>
      </c>
      <c r="Q483" t="str">
        <f t="shared" si="46"/>
        <v/>
      </c>
      <c r="R483" t="str">
        <f t="shared" si="47"/>
        <v/>
      </c>
    </row>
    <row r="484" spans="1:18">
      <c r="A484" t="str">
        <f>B484&amp;"-"&amp;COUNTIF($B$2:B484,B484)</f>
        <v>203女-5</v>
      </c>
      <c r="B484" t="str">
        <f t="shared" si="42"/>
        <v>203女</v>
      </c>
      <c r="C484">
        <f t="shared" si="43"/>
        <v>20321</v>
      </c>
      <c r="D484">
        <f t="shared" si="44"/>
        <v>203</v>
      </c>
      <c r="E484">
        <v>2</v>
      </c>
      <c r="F484">
        <v>3</v>
      </c>
      <c r="G484">
        <v>21</v>
      </c>
      <c r="H484">
        <v>1090099</v>
      </c>
      <c r="I484" s="35" t="s">
        <v>497</v>
      </c>
      <c r="J484" t="str">
        <f t="shared" si="45"/>
        <v>李○綺</v>
      </c>
      <c r="K484" t="s">
        <v>1386</v>
      </c>
      <c r="L484">
        <v>49.1</v>
      </c>
      <c r="M484">
        <v>151.1</v>
      </c>
      <c r="Q484" t="str">
        <f t="shared" si="46"/>
        <v/>
      </c>
      <c r="R484" t="str">
        <f t="shared" si="47"/>
        <v/>
      </c>
    </row>
    <row r="485" spans="1:18">
      <c r="A485" t="str">
        <f>B485&amp;"-"&amp;COUNTIF($B$2:B485,B485)</f>
        <v>203女-6</v>
      </c>
      <c r="B485" t="str">
        <f t="shared" si="42"/>
        <v>203女</v>
      </c>
      <c r="C485">
        <f t="shared" si="43"/>
        <v>20322</v>
      </c>
      <c r="D485">
        <f t="shared" si="44"/>
        <v>203</v>
      </c>
      <c r="E485">
        <v>2</v>
      </c>
      <c r="F485">
        <v>3</v>
      </c>
      <c r="G485">
        <v>22</v>
      </c>
      <c r="H485">
        <v>1090100</v>
      </c>
      <c r="I485" s="35" t="s">
        <v>498</v>
      </c>
      <c r="J485" t="str">
        <f t="shared" si="45"/>
        <v>徐○辰</v>
      </c>
      <c r="K485" t="s">
        <v>1386</v>
      </c>
      <c r="L485">
        <v>44.3</v>
      </c>
      <c r="M485">
        <v>164.1</v>
      </c>
      <c r="Q485" t="str">
        <f t="shared" si="46"/>
        <v/>
      </c>
      <c r="R485" t="str">
        <f t="shared" si="47"/>
        <v/>
      </c>
    </row>
    <row r="486" spans="1:18">
      <c r="A486" t="str">
        <f>B486&amp;"-"&amp;COUNTIF($B$2:B486,B486)</f>
        <v>203女-7</v>
      </c>
      <c r="B486" t="str">
        <f t="shared" si="42"/>
        <v>203女</v>
      </c>
      <c r="C486">
        <f t="shared" si="43"/>
        <v>20323</v>
      </c>
      <c r="D486">
        <f t="shared" si="44"/>
        <v>203</v>
      </c>
      <c r="E486">
        <v>2</v>
      </c>
      <c r="F486">
        <v>3</v>
      </c>
      <c r="G486">
        <v>23</v>
      </c>
      <c r="H486">
        <v>1090101</v>
      </c>
      <c r="I486" s="35" t="s">
        <v>499</v>
      </c>
      <c r="J486" t="str">
        <f t="shared" si="45"/>
        <v>張○茵</v>
      </c>
      <c r="K486" t="s">
        <v>1386</v>
      </c>
      <c r="L486">
        <v>46.5</v>
      </c>
      <c r="M486">
        <v>160.4</v>
      </c>
      <c r="Q486" t="str">
        <f t="shared" si="46"/>
        <v/>
      </c>
      <c r="R486" t="str">
        <f t="shared" si="47"/>
        <v/>
      </c>
    </row>
    <row r="487" spans="1:18">
      <c r="A487" t="str">
        <f>B487&amp;"-"&amp;COUNTIF($B$2:B487,B487)</f>
        <v>203女-8</v>
      </c>
      <c r="B487" t="str">
        <f t="shared" si="42"/>
        <v>203女</v>
      </c>
      <c r="C487">
        <f t="shared" si="43"/>
        <v>20324</v>
      </c>
      <c r="D487">
        <f t="shared" si="44"/>
        <v>203</v>
      </c>
      <c r="E487">
        <v>2</v>
      </c>
      <c r="F487">
        <v>3</v>
      </c>
      <c r="G487">
        <v>24</v>
      </c>
      <c r="H487">
        <v>1090102</v>
      </c>
      <c r="I487" s="35" t="s">
        <v>500</v>
      </c>
      <c r="J487" t="str">
        <f t="shared" si="45"/>
        <v>張○欣</v>
      </c>
      <c r="K487" t="s">
        <v>1386</v>
      </c>
      <c r="L487">
        <v>34.799999999999997</v>
      </c>
      <c r="M487">
        <v>151.9</v>
      </c>
      <c r="Q487" t="str">
        <f t="shared" si="46"/>
        <v/>
      </c>
      <c r="R487" t="str">
        <f t="shared" si="47"/>
        <v/>
      </c>
    </row>
    <row r="488" spans="1:18">
      <c r="A488" t="str">
        <f>B488&amp;"-"&amp;COUNTIF($B$2:B488,B488)</f>
        <v>203女-9</v>
      </c>
      <c r="B488" t="str">
        <f t="shared" si="42"/>
        <v>203女</v>
      </c>
      <c r="C488">
        <f t="shared" si="43"/>
        <v>20325</v>
      </c>
      <c r="D488">
        <f t="shared" si="44"/>
        <v>203</v>
      </c>
      <c r="E488">
        <v>2</v>
      </c>
      <c r="F488">
        <v>3</v>
      </c>
      <c r="G488">
        <v>25</v>
      </c>
      <c r="H488">
        <v>1090103</v>
      </c>
      <c r="I488" s="35" t="s">
        <v>501</v>
      </c>
      <c r="J488" t="str">
        <f t="shared" si="45"/>
        <v>黃○萱</v>
      </c>
      <c r="K488" t="s">
        <v>1386</v>
      </c>
      <c r="L488">
        <v>54.9</v>
      </c>
      <c r="M488">
        <v>160.80000000000001</v>
      </c>
      <c r="Q488" t="str">
        <f t="shared" si="46"/>
        <v/>
      </c>
      <c r="R488" t="str">
        <f t="shared" si="47"/>
        <v/>
      </c>
    </row>
    <row r="489" spans="1:18">
      <c r="A489" t="str">
        <f>B489&amp;"-"&amp;COUNTIF($B$2:B489,B489)</f>
        <v>203女-10</v>
      </c>
      <c r="B489" t="str">
        <f t="shared" si="42"/>
        <v>203女</v>
      </c>
      <c r="C489">
        <f t="shared" si="43"/>
        <v>20326</v>
      </c>
      <c r="D489">
        <f t="shared" si="44"/>
        <v>203</v>
      </c>
      <c r="E489">
        <v>2</v>
      </c>
      <c r="F489">
        <v>3</v>
      </c>
      <c r="G489">
        <v>26</v>
      </c>
      <c r="H489">
        <v>1090105</v>
      </c>
      <c r="I489" s="35" t="s">
        <v>502</v>
      </c>
      <c r="J489" t="str">
        <f t="shared" si="45"/>
        <v>黃○婷</v>
      </c>
      <c r="K489" t="s">
        <v>1386</v>
      </c>
      <c r="L489">
        <v>38.5</v>
      </c>
      <c r="M489">
        <v>154.4</v>
      </c>
      <c r="Q489" t="str">
        <f t="shared" si="46"/>
        <v/>
      </c>
      <c r="R489" t="str">
        <f t="shared" si="47"/>
        <v/>
      </c>
    </row>
    <row r="490" spans="1:18">
      <c r="A490" t="str">
        <f>B490&amp;"-"&amp;COUNTIF($B$2:B490,B490)</f>
        <v>203女-11</v>
      </c>
      <c r="B490" t="str">
        <f t="shared" si="42"/>
        <v>203女</v>
      </c>
      <c r="C490">
        <f t="shared" si="43"/>
        <v>20327</v>
      </c>
      <c r="D490">
        <f t="shared" si="44"/>
        <v>203</v>
      </c>
      <c r="E490">
        <v>2</v>
      </c>
      <c r="F490">
        <v>3</v>
      </c>
      <c r="G490">
        <v>27</v>
      </c>
      <c r="H490">
        <v>1090106</v>
      </c>
      <c r="I490" s="35" t="s">
        <v>503</v>
      </c>
      <c r="J490" t="str">
        <f t="shared" si="45"/>
        <v>歐○辰</v>
      </c>
      <c r="K490" t="s">
        <v>1386</v>
      </c>
      <c r="L490">
        <v>49.2</v>
      </c>
      <c r="M490">
        <v>156.69999999999999</v>
      </c>
      <c r="Q490" t="str">
        <f t="shared" si="46"/>
        <v/>
      </c>
      <c r="R490" t="str">
        <f t="shared" si="47"/>
        <v/>
      </c>
    </row>
    <row r="491" spans="1:18">
      <c r="A491" t="str">
        <f>B491&amp;"-"&amp;COUNTIF($B$2:B491,B491)</f>
        <v>203女-12</v>
      </c>
      <c r="B491" t="str">
        <f t="shared" si="42"/>
        <v>203女</v>
      </c>
      <c r="C491">
        <f t="shared" si="43"/>
        <v>20329</v>
      </c>
      <c r="D491">
        <f t="shared" si="44"/>
        <v>203</v>
      </c>
      <c r="E491">
        <v>2</v>
      </c>
      <c r="F491">
        <v>3</v>
      </c>
      <c r="G491">
        <v>29</v>
      </c>
      <c r="H491">
        <v>1090108</v>
      </c>
      <c r="I491" s="35" t="s">
        <v>504</v>
      </c>
      <c r="J491" t="str">
        <f t="shared" si="45"/>
        <v>賴○岑</v>
      </c>
      <c r="K491" t="s">
        <v>1386</v>
      </c>
      <c r="L491">
        <v>55.3</v>
      </c>
      <c r="M491">
        <v>168.5</v>
      </c>
      <c r="Q491" t="str">
        <f t="shared" si="46"/>
        <v/>
      </c>
      <c r="R491" t="str">
        <f t="shared" si="47"/>
        <v/>
      </c>
    </row>
    <row r="492" spans="1:18">
      <c r="A492" t="str">
        <f>B492&amp;"-"&amp;COUNTIF($B$2:B492,B492)</f>
        <v>203女-13</v>
      </c>
      <c r="B492" t="str">
        <f t="shared" si="42"/>
        <v>203女</v>
      </c>
      <c r="C492">
        <f t="shared" si="43"/>
        <v>20330</v>
      </c>
      <c r="D492">
        <f t="shared" si="44"/>
        <v>203</v>
      </c>
      <c r="E492">
        <v>2</v>
      </c>
      <c r="F492">
        <v>3</v>
      </c>
      <c r="G492">
        <v>30</v>
      </c>
      <c r="H492">
        <v>1090109</v>
      </c>
      <c r="I492" s="35" t="s">
        <v>505</v>
      </c>
      <c r="J492" t="str">
        <f t="shared" si="45"/>
        <v>蘇○綺</v>
      </c>
      <c r="K492" t="s">
        <v>1386</v>
      </c>
      <c r="L492">
        <v>41.1</v>
      </c>
      <c r="M492">
        <v>152.30000000000001</v>
      </c>
      <c r="Q492" t="str">
        <f t="shared" si="46"/>
        <v/>
      </c>
      <c r="R492" t="str">
        <f t="shared" si="47"/>
        <v/>
      </c>
    </row>
    <row r="493" spans="1:18">
      <c r="A493" t="str">
        <f>B493&amp;"-"&amp;COUNTIF($B$2:B493,B493)</f>
        <v>204男-1</v>
      </c>
      <c r="B493" t="str">
        <f t="shared" si="42"/>
        <v>204男</v>
      </c>
      <c r="C493">
        <f t="shared" si="43"/>
        <v>20401</v>
      </c>
      <c r="D493">
        <f t="shared" si="44"/>
        <v>204</v>
      </c>
      <c r="E493">
        <v>2</v>
      </c>
      <c r="F493">
        <v>4</v>
      </c>
      <c r="G493">
        <v>1</v>
      </c>
      <c r="H493">
        <v>1090110</v>
      </c>
      <c r="I493" s="35" t="s">
        <v>506</v>
      </c>
      <c r="J493" t="str">
        <f t="shared" si="45"/>
        <v>王○祐</v>
      </c>
      <c r="K493" t="s">
        <v>1385</v>
      </c>
      <c r="L493">
        <v>55.8</v>
      </c>
      <c r="M493">
        <v>170.5</v>
      </c>
      <c r="Q493" t="str">
        <f t="shared" si="46"/>
        <v/>
      </c>
      <c r="R493" t="str">
        <f t="shared" si="47"/>
        <v/>
      </c>
    </row>
    <row r="494" spans="1:18">
      <c r="A494" t="str">
        <f>B494&amp;"-"&amp;COUNTIF($B$2:B494,B494)</f>
        <v>204男-2</v>
      </c>
      <c r="B494" t="str">
        <f t="shared" si="42"/>
        <v>204男</v>
      </c>
      <c r="C494">
        <f t="shared" si="43"/>
        <v>20402</v>
      </c>
      <c r="D494">
        <f t="shared" si="44"/>
        <v>204</v>
      </c>
      <c r="E494">
        <v>2</v>
      </c>
      <c r="F494">
        <v>4</v>
      </c>
      <c r="G494">
        <v>2</v>
      </c>
      <c r="H494">
        <v>1090111</v>
      </c>
      <c r="I494" s="35" t="s">
        <v>507</v>
      </c>
      <c r="J494" t="str">
        <f t="shared" si="45"/>
        <v>朱○恩</v>
      </c>
      <c r="K494" t="s">
        <v>1385</v>
      </c>
      <c r="L494">
        <v>64.599999999999994</v>
      </c>
      <c r="M494">
        <v>160.80000000000001</v>
      </c>
      <c r="Q494" t="str">
        <f t="shared" si="46"/>
        <v/>
      </c>
      <c r="R494" t="str">
        <f t="shared" si="47"/>
        <v/>
      </c>
    </row>
    <row r="495" spans="1:18">
      <c r="A495" t="str">
        <f>B495&amp;"-"&amp;COUNTIF($B$2:B495,B495)</f>
        <v>204男-3</v>
      </c>
      <c r="B495" t="str">
        <f t="shared" si="42"/>
        <v>204男</v>
      </c>
      <c r="C495">
        <f t="shared" si="43"/>
        <v>20404</v>
      </c>
      <c r="D495">
        <f t="shared" si="44"/>
        <v>204</v>
      </c>
      <c r="E495">
        <v>2</v>
      </c>
      <c r="F495">
        <v>4</v>
      </c>
      <c r="G495">
        <v>4</v>
      </c>
      <c r="H495">
        <v>1090113</v>
      </c>
      <c r="I495" s="35" t="s">
        <v>508</v>
      </c>
      <c r="J495" t="str">
        <f t="shared" si="45"/>
        <v>林○宸</v>
      </c>
      <c r="K495" t="s">
        <v>1385</v>
      </c>
      <c r="L495">
        <v>53.4</v>
      </c>
      <c r="M495">
        <v>174.8</v>
      </c>
      <c r="Q495" t="str">
        <f t="shared" si="46"/>
        <v/>
      </c>
      <c r="R495" t="str">
        <f t="shared" si="47"/>
        <v/>
      </c>
    </row>
    <row r="496" spans="1:18">
      <c r="A496" t="str">
        <f>B496&amp;"-"&amp;COUNTIF($B$2:B496,B496)</f>
        <v>204男-4</v>
      </c>
      <c r="B496" t="str">
        <f t="shared" si="42"/>
        <v>204男</v>
      </c>
      <c r="C496">
        <f t="shared" si="43"/>
        <v>20405</v>
      </c>
      <c r="D496">
        <f t="shared" si="44"/>
        <v>204</v>
      </c>
      <c r="E496">
        <v>2</v>
      </c>
      <c r="F496">
        <v>4</v>
      </c>
      <c r="G496">
        <v>5</v>
      </c>
      <c r="H496">
        <v>1090115</v>
      </c>
      <c r="I496" s="35" t="s">
        <v>509</v>
      </c>
      <c r="J496" t="str">
        <f t="shared" si="45"/>
        <v>林○軒</v>
      </c>
      <c r="K496" t="s">
        <v>1385</v>
      </c>
      <c r="L496">
        <v>42.9</v>
      </c>
      <c r="M496">
        <v>154.9</v>
      </c>
      <c r="Q496" t="str">
        <f t="shared" si="46"/>
        <v/>
      </c>
      <c r="R496" t="str">
        <f t="shared" si="47"/>
        <v/>
      </c>
    </row>
    <row r="497" spans="1:18">
      <c r="A497" t="str">
        <f>B497&amp;"-"&amp;COUNTIF($B$2:B497,B497)</f>
        <v>204男-5</v>
      </c>
      <c r="B497" t="str">
        <f t="shared" si="42"/>
        <v>204男</v>
      </c>
      <c r="C497">
        <f t="shared" si="43"/>
        <v>20406</v>
      </c>
      <c r="D497">
        <f t="shared" si="44"/>
        <v>204</v>
      </c>
      <c r="E497">
        <v>2</v>
      </c>
      <c r="F497">
        <v>4</v>
      </c>
      <c r="G497">
        <v>6</v>
      </c>
      <c r="H497">
        <v>1090116</v>
      </c>
      <c r="I497" s="35" t="s">
        <v>510</v>
      </c>
      <c r="J497" t="str">
        <f t="shared" si="45"/>
        <v>林○家</v>
      </c>
      <c r="K497" t="s">
        <v>1385</v>
      </c>
      <c r="L497">
        <v>73.7</v>
      </c>
      <c r="M497">
        <v>169.7</v>
      </c>
      <c r="Q497" t="str">
        <f t="shared" si="46"/>
        <v/>
      </c>
      <c r="R497" t="str">
        <f t="shared" si="47"/>
        <v/>
      </c>
    </row>
    <row r="498" spans="1:18">
      <c r="A498" t="str">
        <f>B498&amp;"-"&amp;COUNTIF($B$2:B498,B498)</f>
        <v>204男-6</v>
      </c>
      <c r="B498" t="str">
        <f t="shared" si="42"/>
        <v>204男</v>
      </c>
      <c r="C498">
        <f t="shared" si="43"/>
        <v>20407</v>
      </c>
      <c r="D498">
        <f t="shared" si="44"/>
        <v>204</v>
      </c>
      <c r="E498">
        <v>2</v>
      </c>
      <c r="F498">
        <v>4</v>
      </c>
      <c r="G498">
        <v>7</v>
      </c>
      <c r="H498">
        <v>1090117</v>
      </c>
      <c r="I498" s="35" t="s">
        <v>511</v>
      </c>
      <c r="J498" t="str">
        <f t="shared" si="45"/>
        <v>林○淳</v>
      </c>
      <c r="K498" t="s">
        <v>1385</v>
      </c>
      <c r="L498">
        <v>49.7</v>
      </c>
      <c r="M498">
        <v>147.4</v>
      </c>
      <c r="Q498" t="str">
        <f t="shared" si="46"/>
        <v/>
      </c>
      <c r="R498" t="str">
        <f t="shared" si="47"/>
        <v/>
      </c>
    </row>
    <row r="499" spans="1:18">
      <c r="A499" t="str">
        <f>B499&amp;"-"&amp;COUNTIF($B$2:B499,B499)</f>
        <v>204男-7</v>
      </c>
      <c r="B499" t="str">
        <f t="shared" si="42"/>
        <v>204男</v>
      </c>
      <c r="C499">
        <f t="shared" si="43"/>
        <v>20408</v>
      </c>
      <c r="D499">
        <f t="shared" si="44"/>
        <v>204</v>
      </c>
      <c r="E499">
        <v>2</v>
      </c>
      <c r="F499">
        <v>4</v>
      </c>
      <c r="G499">
        <v>8</v>
      </c>
      <c r="H499">
        <v>1090118</v>
      </c>
      <c r="I499" s="35" t="s">
        <v>512</v>
      </c>
      <c r="J499" t="str">
        <f t="shared" si="45"/>
        <v>徐○宥</v>
      </c>
      <c r="K499" t="s">
        <v>1385</v>
      </c>
      <c r="L499">
        <v>66.8</v>
      </c>
      <c r="M499">
        <v>168.7</v>
      </c>
      <c r="Q499" t="str">
        <f t="shared" si="46"/>
        <v/>
      </c>
      <c r="R499" t="str">
        <f t="shared" si="47"/>
        <v/>
      </c>
    </row>
    <row r="500" spans="1:18">
      <c r="A500" t="str">
        <f>B500&amp;"-"&amp;COUNTIF($B$2:B500,B500)</f>
        <v>204男-8</v>
      </c>
      <c r="B500" t="str">
        <f t="shared" si="42"/>
        <v>204男</v>
      </c>
      <c r="C500">
        <f t="shared" si="43"/>
        <v>20409</v>
      </c>
      <c r="D500">
        <f t="shared" si="44"/>
        <v>204</v>
      </c>
      <c r="E500">
        <v>2</v>
      </c>
      <c r="F500">
        <v>4</v>
      </c>
      <c r="G500">
        <v>9</v>
      </c>
      <c r="H500">
        <v>1090119</v>
      </c>
      <c r="I500" s="35" t="s">
        <v>513</v>
      </c>
      <c r="J500" t="str">
        <f t="shared" si="45"/>
        <v>翁○</v>
      </c>
      <c r="K500" t="s">
        <v>1385</v>
      </c>
      <c r="L500">
        <v>49.4</v>
      </c>
      <c r="M500">
        <v>164.3</v>
      </c>
      <c r="Q500" t="str">
        <f t="shared" si="46"/>
        <v/>
      </c>
      <c r="R500" t="str">
        <f t="shared" si="47"/>
        <v/>
      </c>
    </row>
    <row r="501" spans="1:18">
      <c r="A501" t="str">
        <f>B501&amp;"-"&amp;COUNTIF($B$2:B501,B501)</f>
        <v>204男-9</v>
      </c>
      <c r="B501" t="str">
        <f t="shared" si="42"/>
        <v>204男</v>
      </c>
      <c r="C501">
        <f t="shared" si="43"/>
        <v>20410</v>
      </c>
      <c r="D501">
        <f t="shared" si="44"/>
        <v>204</v>
      </c>
      <c r="E501">
        <v>2</v>
      </c>
      <c r="F501">
        <v>4</v>
      </c>
      <c r="G501">
        <v>10</v>
      </c>
      <c r="H501">
        <v>1090120</v>
      </c>
      <c r="I501" s="35" t="s">
        <v>514</v>
      </c>
      <c r="J501" t="str">
        <f t="shared" si="45"/>
        <v>郭○佑</v>
      </c>
      <c r="K501" t="s">
        <v>1385</v>
      </c>
      <c r="L501">
        <v>80.599999999999994</v>
      </c>
      <c r="M501">
        <v>172.8</v>
      </c>
      <c r="Q501" t="str">
        <f t="shared" si="46"/>
        <v/>
      </c>
      <c r="R501" t="str">
        <f t="shared" si="47"/>
        <v/>
      </c>
    </row>
    <row r="502" spans="1:18">
      <c r="A502" t="str">
        <f>B502&amp;"-"&amp;COUNTIF($B$2:B502,B502)</f>
        <v>204男-10</v>
      </c>
      <c r="B502" t="str">
        <f t="shared" si="42"/>
        <v>204男</v>
      </c>
      <c r="C502">
        <f t="shared" si="43"/>
        <v>20411</v>
      </c>
      <c r="D502">
        <f t="shared" si="44"/>
        <v>204</v>
      </c>
      <c r="E502">
        <v>2</v>
      </c>
      <c r="F502">
        <v>4</v>
      </c>
      <c r="G502">
        <v>11</v>
      </c>
      <c r="H502">
        <v>1090121</v>
      </c>
      <c r="I502" s="35" t="s">
        <v>515</v>
      </c>
      <c r="J502" t="str">
        <f t="shared" si="45"/>
        <v>陳○宏</v>
      </c>
      <c r="K502" t="s">
        <v>1385</v>
      </c>
      <c r="L502">
        <v>32.5</v>
      </c>
      <c r="M502">
        <v>147.19999999999999</v>
      </c>
      <c r="Q502" t="str">
        <f t="shared" si="46"/>
        <v/>
      </c>
      <c r="R502" t="str">
        <f t="shared" si="47"/>
        <v/>
      </c>
    </row>
    <row r="503" spans="1:18">
      <c r="A503" t="str">
        <f>B503&amp;"-"&amp;COUNTIF($B$2:B503,B503)</f>
        <v>204男-11</v>
      </c>
      <c r="B503" t="str">
        <f t="shared" si="42"/>
        <v>204男</v>
      </c>
      <c r="C503">
        <f t="shared" si="43"/>
        <v>20412</v>
      </c>
      <c r="D503">
        <f t="shared" si="44"/>
        <v>204</v>
      </c>
      <c r="E503">
        <v>2</v>
      </c>
      <c r="F503">
        <v>4</v>
      </c>
      <c r="G503">
        <v>12</v>
      </c>
      <c r="H503">
        <v>1090122</v>
      </c>
      <c r="I503" s="35" t="s">
        <v>516</v>
      </c>
      <c r="J503" t="str">
        <f t="shared" si="45"/>
        <v>鄭○鉦</v>
      </c>
      <c r="K503" t="s">
        <v>1385</v>
      </c>
      <c r="L503">
        <v>43.4</v>
      </c>
      <c r="M503">
        <v>164.4</v>
      </c>
      <c r="Q503" t="str">
        <f t="shared" si="46"/>
        <v/>
      </c>
      <c r="R503" t="str">
        <f t="shared" si="47"/>
        <v/>
      </c>
    </row>
    <row r="504" spans="1:18">
      <c r="A504" t="str">
        <f>B504&amp;"-"&amp;COUNTIF($B$2:B504,B504)</f>
        <v>204男-12</v>
      </c>
      <c r="B504" t="str">
        <f t="shared" si="42"/>
        <v>204男</v>
      </c>
      <c r="C504">
        <f t="shared" si="43"/>
        <v>20413</v>
      </c>
      <c r="D504">
        <f t="shared" si="44"/>
        <v>204</v>
      </c>
      <c r="E504">
        <v>2</v>
      </c>
      <c r="F504">
        <v>4</v>
      </c>
      <c r="G504">
        <v>13</v>
      </c>
      <c r="H504">
        <v>1090123</v>
      </c>
      <c r="I504" s="35" t="s">
        <v>517</v>
      </c>
      <c r="J504" t="str">
        <f t="shared" si="45"/>
        <v>謝○霖</v>
      </c>
      <c r="K504" t="s">
        <v>1385</v>
      </c>
      <c r="L504">
        <v>47</v>
      </c>
      <c r="M504">
        <v>161.6</v>
      </c>
      <c r="Q504" t="str">
        <f t="shared" si="46"/>
        <v/>
      </c>
      <c r="R504" t="str">
        <f t="shared" si="47"/>
        <v/>
      </c>
    </row>
    <row r="505" spans="1:18">
      <c r="A505" t="str">
        <f>B505&amp;"-"&amp;COUNTIF($B$2:B505,B505)</f>
        <v>204男-13</v>
      </c>
      <c r="B505" t="str">
        <f t="shared" si="42"/>
        <v>204男</v>
      </c>
      <c r="C505">
        <f t="shared" si="43"/>
        <v>20415</v>
      </c>
      <c r="D505">
        <f t="shared" si="44"/>
        <v>204</v>
      </c>
      <c r="E505">
        <v>2</v>
      </c>
      <c r="F505">
        <v>4</v>
      </c>
      <c r="G505">
        <v>15</v>
      </c>
      <c r="H505">
        <v>1090126</v>
      </c>
      <c r="I505" s="35" t="s">
        <v>518</v>
      </c>
      <c r="J505" t="str">
        <f t="shared" si="45"/>
        <v>黄○緯</v>
      </c>
      <c r="K505" t="s">
        <v>1385</v>
      </c>
      <c r="L505">
        <v>56.9</v>
      </c>
      <c r="M505">
        <v>157.4</v>
      </c>
      <c r="Q505" t="str">
        <f t="shared" si="46"/>
        <v/>
      </c>
      <c r="R505" t="str">
        <f t="shared" si="47"/>
        <v/>
      </c>
    </row>
    <row r="506" spans="1:18">
      <c r="A506" t="str">
        <f>B506&amp;"-"&amp;COUNTIF($B$2:B506,B506)</f>
        <v>204女-1</v>
      </c>
      <c r="B506" t="str">
        <f t="shared" si="42"/>
        <v>204女</v>
      </c>
      <c r="C506">
        <f t="shared" si="43"/>
        <v>20416</v>
      </c>
      <c r="D506">
        <f t="shared" si="44"/>
        <v>204</v>
      </c>
      <c r="E506">
        <v>2</v>
      </c>
      <c r="F506">
        <v>4</v>
      </c>
      <c r="G506">
        <v>16</v>
      </c>
      <c r="H506">
        <v>1090127</v>
      </c>
      <c r="I506" s="35" t="s">
        <v>519</v>
      </c>
      <c r="J506" t="str">
        <f t="shared" si="45"/>
        <v>李○欣</v>
      </c>
      <c r="K506" t="s">
        <v>1386</v>
      </c>
      <c r="L506">
        <v>56</v>
      </c>
      <c r="M506">
        <v>158.30000000000001</v>
      </c>
      <c r="Q506" t="str">
        <f t="shared" si="46"/>
        <v/>
      </c>
      <c r="R506" t="str">
        <f t="shared" si="47"/>
        <v/>
      </c>
    </row>
    <row r="507" spans="1:18">
      <c r="A507" t="str">
        <f>B507&amp;"-"&amp;COUNTIF($B$2:B507,B507)</f>
        <v>204女-2</v>
      </c>
      <c r="B507" t="str">
        <f t="shared" si="42"/>
        <v>204女</v>
      </c>
      <c r="C507">
        <f t="shared" si="43"/>
        <v>20417</v>
      </c>
      <c r="D507">
        <f t="shared" si="44"/>
        <v>204</v>
      </c>
      <c r="E507">
        <v>2</v>
      </c>
      <c r="F507">
        <v>4</v>
      </c>
      <c r="G507">
        <v>17</v>
      </c>
      <c r="H507">
        <v>1090128</v>
      </c>
      <c r="I507" s="35" t="s">
        <v>520</v>
      </c>
      <c r="J507" t="str">
        <f t="shared" si="45"/>
        <v>邱○云</v>
      </c>
      <c r="K507" t="s">
        <v>1386</v>
      </c>
      <c r="L507">
        <v>49.2</v>
      </c>
      <c r="M507">
        <v>158.6</v>
      </c>
      <c r="Q507" t="str">
        <f t="shared" si="46"/>
        <v/>
      </c>
      <c r="R507" t="str">
        <f t="shared" si="47"/>
        <v/>
      </c>
    </row>
    <row r="508" spans="1:18">
      <c r="A508" t="str">
        <f>B508&amp;"-"&amp;COUNTIF($B$2:B508,B508)</f>
        <v>204女-3</v>
      </c>
      <c r="B508" t="str">
        <f t="shared" si="42"/>
        <v>204女</v>
      </c>
      <c r="C508">
        <f t="shared" si="43"/>
        <v>20418</v>
      </c>
      <c r="D508">
        <f t="shared" si="44"/>
        <v>204</v>
      </c>
      <c r="E508">
        <v>2</v>
      </c>
      <c r="F508">
        <v>4</v>
      </c>
      <c r="G508">
        <v>18</v>
      </c>
      <c r="H508">
        <v>1090129</v>
      </c>
      <c r="I508" s="35" t="s">
        <v>521</v>
      </c>
      <c r="J508" t="str">
        <f t="shared" si="45"/>
        <v>高○柔</v>
      </c>
      <c r="K508" t="s">
        <v>1386</v>
      </c>
      <c r="L508">
        <v>74.8</v>
      </c>
      <c r="M508">
        <v>160.19999999999999</v>
      </c>
      <c r="Q508" t="str">
        <f t="shared" si="46"/>
        <v/>
      </c>
      <c r="R508" t="str">
        <f t="shared" si="47"/>
        <v/>
      </c>
    </row>
    <row r="509" spans="1:18">
      <c r="A509" t="str">
        <f>B509&amp;"-"&amp;COUNTIF($B$2:B509,B509)</f>
        <v>204女-4</v>
      </c>
      <c r="B509" t="str">
        <f t="shared" si="42"/>
        <v>204女</v>
      </c>
      <c r="C509">
        <f t="shared" si="43"/>
        <v>20419</v>
      </c>
      <c r="D509">
        <f t="shared" si="44"/>
        <v>204</v>
      </c>
      <c r="E509">
        <v>2</v>
      </c>
      <c r="F509">
        <v>4</v>
      </c>
      <c r="G509">
        <v>19</v>
      </c>
      <c r="H509">
        <v>1090130</v>
      </c>
      <c r="I509" s="35" t="s">
        <v>522</v>
      </c>
      <c r="J509" t="str">
        <f t="shared" si="45"/>
        <v>張○淇</v>
      </c>
      <c r="K509" t="s">
        <v>1386</v>
      </c>
      <c r="L509">
        <v>56.4</v>
      </c>
      <c r="M509">
        <v>163.6</v>
      </c>
      <c r="Q509" t="str">
        <f t="shared" si="46"/>
        <v/>
      </c>
      <c r="R509" t="str">
        <f t="shared" si="47"/>
        <v/>
      </c>
    </row>
    <row r="510" spans="1:18">
      <c r="A510" t="str">
        <f>B510&amp;"-"&amp;COUNTIF($B$2:B510,B510)</f>
        <v>204女-5</v>
      </c>
      <c r="B510" t="str">
        <f t="shared" si="42"/>
        <v>204女</v>
      </c>
      <c r="C510">
        <f t="shared" si="43"/>
        <v>20420</v>
      </c>
      <c r="D510">
        <f t="shared" si="44"/>
        <v>204</v>
      </c>
      <c r="E510">
        <v>2</v>
      </c>
      <c r="F510">
        <v>4</v>
      </c>
      <c r="G510">
        <v>20</v>
      </c>
      <c r="H510">
        <v>1090131</v>
      </c>
      <c r="I510" s="35" t="s">
        <v>523</v>
      </c>
      <c r="J510" t="str">
        <f t="shared" si="45"/>
        <v>張○妤</v>
      </c>
      <c r="K510" t="s">
        <v>1386</v>
      </c>
      <c r="L510">
        <v>46.1</v>
      </c>
      <c r="M510">
        <v>156.6</v>
      </c>
      <c r="Q510" t="str">
        <f t="shared" si="46"/>
        <v/>
      </c>
      <c r="R510" t="str">
        <f t="shared" si="47"/>
        <v/>
      </c>
    </row>
    <row r="511" spans="1:18">
      <c r="A511" t="str">
        <f>B511&amp;"-"&amp;COUNTIF($B$2:B511,B511)</f>
        <v>204女-6</v>
      </c>
      <c r="B511" t="str">
        <f t="shared" si="42"/>
        <v>204女</v>
      </c>
      <c r="C511">
        <f t="shared" si="43"/>
        <v>20422</v>
      </c>
      <c r="D511">
        <f t="shared" si="44"/>
        <v>204</v>
      </c>
      <c r="E511">
        <v>2</v>
      </c>
      <c r="F511">
        <v>4</v>
      </c>
      <c r="G511">
        <v>22</v>
      </c>
      <c r="H511">
        <v>1090133</v>
      </c>
      <c r="I511" s="35" t="s">
        <v>524</v>
      </c>
      <c r="J511" t="str">
        <f t="shared" si="45"/>
        <v>陳○恩</v>
      </c>
      <c r="K511" t="s">
        <v>1386</v>
      </c>
      <c r="L511">
        <v>43.8</v>
      </c>
      <c r="M511">
        <v>160.5</v>
      </c>
      <c r="Q511" t="str">
        <f t="shared" si="46"/>
        <v/>
      </c>
      <c r="R511" t="str">
        <f t="shared" si="47"/>
        <v/>
      </c>
    </row>
    <row r="512" spans="1:18">
      <c r="A512" t="str">
        <f>B512&amp;"-"&amp;COUNTIF($B$2:B512,B512)</f>
        <v>204女-7</v>
      </c>
      <c r="B512" t="str">
        <f t="shared" si="42"/>
        <v>204女</v>
      </c>
      <c r="C512">
        <f t="shared" si="43"/>
        <v>20423</v>
      </c>
      <c r="D512">
        <f t="shared" si="44"/>
        <v>204</v>
      </c>
      <c r="E512">
        <v>2</v>
      </c>
      <c r="F512">
        <v>4</v>
      </c>
      <c r="G512">
        <v>23</v>
      </c>
      <c r="H512">
        <v>1090135</v>
      </c>
      <c r="I512" s="35" t="s">
        <v>525</v>
      </c>
      <c r="J512" t="str">
        <f t="shared" si="45"/>
        <v>楊○葳</v>
      </c>
      <c r="K512" t="s">
        <v>1386</v>
      </c>
      <c r="L512">
        <v>46.7</v>
      </c>
      <c r="M512">
        <v>160.6</v>
      </c>
      <c r="Q512" t="str">
        <f t="shared" si="46"/>
        <v/>
      </c>
      <c r="R512" t="str">
        <f t="shared" si="47"/>
        <v/>
      </c>
    </row>
    <row r="513" spans="1:18">
      <c r="A513" t="str">
        <f>B513&amp;"-"&amp;COUNTIF($B$2:B513,B513)</f>
        <v>204女-8</v>
      </c>
      <c r="B513" t="str">
        <f t="shared" si="42"/>
        <v>204女</v>
      </c>
      <c r="C513">
        <f t="shared" si="43"/>
        <v>20425</v>
      </c>
      <c r="D513">
        <f t="shared" si="44"/>
        <v>204</v>
      </c>
      <c r="E513">
        <v>2</v>
      </c>
      <c r="F513">
        <v>4</v>
      </c>
      <c r="G513">
        <v>25</v>
      </c>
      <c r="H513">
        <v>1090137</v>
      </c>
      <c r="I513" s="35" t="s">
        <v>526</v>
      </c>
      <c r="J513" t="str">
        <f t="shared" si="45"/>
        <v>劉○惠</v>
      </c>
      <c r="K513" t="s">
        <v>1386</v>
      </c>
      <c r="L513">
        <v>53.5</v>
      </c>
      <c r="M513">
        <v>153.9</v>
      </c>
      <c r="Q513" t="str">
        <f t="shared" si="46"/>
        <v/>
      </c>
      <c r="R513" t="str">
        <f t="shared" si="47"/>
        <v/>
      </c>
    </row>
    <row r="514" spans="1:18">
      <c r="A514" t="str">
        <f>B514&amp;"-"&amp;COUNTIF($B$2:B514,B514)</f>
        <v>204女-9</v>
      </c>
      <c r="B514" t="str">
        <f t="shared" si="42"/>
        <v>204女</v>
      </c>
      <c r="C514">
        <f t="shared" si="43"/>
        <v>20426</v>
      </c>
      <c r="D514">
        <f t="shared" si="44"/>
        <v>204</v>
      </c>
      <c r="E514">
        <v>2</v>
      </c>
      <c r="F514">
        <v>4</v>
      </c>
      <c r="G514">
        <v>26</v>
      </c>
      <c r="H514">
        <v>1090139</v>
      </c>
      <c r="I514" s="35" t="s">
        <v>527</v>
      </c>
      <c r="J514" t="str">
        <f t="shared" si="45"/>
        <v>劉○彤</v>
      </c>
      <c r="K514" t="s">
        <v>1386</v>
      </c>
      <c r="L514">
        <v>47.1</v>
      </c>
      <c r="M514">
        <v>151</v>
      </c>
      <c r="Q514" t="str">
        <f t="shared" si="46"/>
        <v/>
      </c>
      <c r="R514" t="str">
        <f t="shared" si="47"/>
        <v/>
      </c>
    </row>
    <row r="515" spans="1:18">
      <c r="A515" t="str">
        <f>B515&amp;"-"&amp;COUNTIF($B$2:B515,B515)</f>
        <v>204女-10</v>
      </c>
      <c r="B515" t="str">
        <f t="shared" ref="B515:B578" si="48">D515&amp;K515</f>
        <v>204女</v>
      </c>
      <c r="C515">
        <f t="shared" ref="C515:C578" si="49">VALUE(E515&amp;IF(F515&lt;10,"0"&amp;F515,F515)&amp;IF(G515&lt;10,"0"&amp;G515,G515))</f>
        <v>20427</v>
      </c>
      <c r="D515">
        <f t="shared" ref="D515:D578" si="50">VALUE(E515&amp;IF(F515&lt;10,"0"&amp;F515,F515))</f>
        <v>204</v>
      </c>
      <c r="E515">
        <v>2</v>
      </c>
      <c r="F515">
        <v>4</v>
      </c>
      <c r="G515">
        <v>27</v>
      </c>
      <c r="H515">
        <v>1090150</v>
      </c>
      <c r="I515" s="35" t="s">
        <v>528</v>
      </c>
      <c r="J515" t="str">
        <f t="shared" ref="J515:J578" si="51">LEFT(I515,1)&amp;"○"&amp;MID(I515,3,2)</f>
        <v>劉○臻</v>
      </c>
      <c r="K515" t="s">
        <v>1386</v>
      </c>
      <c r="L515">
        <v>42</v>
      </c>
      <c r="M515">
        <v>151.5</v>
      </c>
      <c r="Q515" t="str">
        <f t="shared" ref="Q515:Q578" si="52">IF($L515=0,C515,"")</f>
        <v/>
      </c>
      <c r="R515" t="str">
        <f t="shared" ref="R515:R578" si="53">IF($L515=0,J515,"")</f>
        <v/>
      </c>
    </row>
    <row r="516" spans="1:18">
      <c r="A516" t="str">
        <f>B516&amp;"-"&amp;COUNTIF($B$2:B516,B516)</f>
        <v>204女-11</v>
      </c>
      <c r="B516" t="str">
        <f t="shared" si="48"/>
        <v>204女</v>
      </c>
      <c r="C516">
        <f t="shared" si="49"/>
        <v>20428</v>
      </c>
      <c r="D516">
        <f t="shared" si="50"/>
        <v>204</v>
      </c>
      <c r="E516">
        <v>2</v>
      </c>
      <c r="F516">
        <v>4</v>
      </c>
      <c r="G516">
        <v>28</v>
      </c>
      <c r="H516">
        <v>1090151</v>
      </c>
      <c r="I516" s="35" t="s">
        <v>529</v>
      </c>
      <c r="J516" t="str">
        <f t="shared" si="51"/>
        <v>劉○瑄</v>
      </c>
      <c r="K516" t="s">
        <v>1386</v>
      </c>
      <c r="L516">
        <v>37.5</v>
      </c>
      <c r="M516">
        <v>153.9</v>
      </c>
      <c r="Q516" t="str">
        <f t="shared" si="52"/>
        <v/>
      </c>
      <c r="R516" t="str">
        <f t="shared" si="53"/>
        <v/>
      </c>
    </row>
    <row r="517" spans="1:18">
      <c r="A517" t="str">
        <f>B517&amp;"-"&amp;COUNTIF($B$2:B517,B517)</f>
        <v>204女-12</v>
      </c>
      <c r="B517" t="str">
        <f t="shared" si="48"/>
        <v>204女</v>
      </c>
      <c r="C517">
        <f t="shared" si="49"/>
        <v>20430</v>
      </c>
      <c r="D517">
        <f t="shared" si="50"/>
        <v>204</v>
      </c>
      <c r="E517">
        <v>2</v>
      </c>
      <c r="F517">
        <v>4</v>
      </c>
      <c r="G517">
        <v>30</v>
      </c>
      <c r="H517">
        <v>1090153</v>
      </c>
      <c r="I517" s="35" t="s">
        <v>530</v>
      </c>
      <c r="J517" t="str">
        <f t="shared" si="51"/>
        <v>蘇○宜</v>
      </c>
      <c r="K517" t="s">
        <v>1386</v>
      </c>
      <c r="L517">
        <v>46.3</v>
      </c>
      <c r="M517">
        <v>162.6</v>
      </c>
      <c r="Q517" t="str">
        <f t="shared" si="52"/>
        <v/>
      </c>
      <c r="R517" t="str">
        <f t="shared" si="53"/>
        <v/>
      </c>
    </row>
    <row r="518" spans="1:18">
      <c r="A518" t="str">
        <f>B518&amp;"-"&amp;COUNTIF($B$2:B518,B518)</f>
        <v>204女-13</v>
      </c>
      <c r="B518" t="str">
        <f t="shared" si="48"/>
        <v>204女</v>
      </c>
      <c r="C518">
        <f t="shared" si="49"/>
        <v>20431</v>
      </c>
      <c r="D518">
        <f t="shared" si="50"/>
        <v>204</v>
      </c>
      <c r="E518">
        <v>2</v>
      </c>
      <c r="F518">
        <v>4</v>
      </c>
      <c r="G518">
        <v>31</v>
      </c>
      <c r="H518">
        <v>950077</v>
      </c>
      <c r="I518" s="35" t="s">
        <v>531</v>
      </c>
      <c r="J518" t="str">
        <f t="shared" si="51"/>
        <v>陳○容</v>
      </c>
      <c r="K518" t="s">
        <v>1386</v>
      </c>
      <c r="L518">
        <v>78.5</v>
      </c>
      <c r="M518">
        <v>166.7</v>
      </c>
      <c r="Q518" t="str">
        <f t="shared" si="52"/>
        <v/>
      </c>
      <c r="R518" t="str">
        <f t="shared" si="53"/>
        <v/>
      </c>
    </row>
    <row r="519" spans="1:18">
      <c r="A519" t="str">
        <f>B519&amp;"-"&amp;COUNTIF($B$2:B519,B519)</f>
        <v>205男-1</v>
      </c>
      <c r="B519" t="str">
        <f t="shared" si="48"/>
        <v>205男</v>
      </c>
      <c r="C519">
        <f t="shared" si="49"/>
        <v>20501</v>
      </c>
      <c r="D519">
        <f t="shared" si="50"/>
        <v>205</v>
      </c>
      <c r="E519">
        <v>2</v>
      </c>
      <c r="F519">
        <v>5</v>
      </c>
      <c r="G519">
        <v>1</v>
      </c>
      <c r="H519">
        <v>1090155</v>
      </c>
      <c r="I519" s="35" t="s">
        <v>532</v>
      </c>
      <c r="J519" t="str">
        <f t="shared" si="51"/>
        <v>沈○豪</v>
      </c>
      <c r="K519" t="s">
        <v>1385</v>
      </c>
      <c r="L519">
        <v>65.400000000000006</v>
      </c>
      <c r="M519">
        <v>165.2</v>
      </c>
      <c r="Q519" t="str">
        <f t="shared" si="52"/>
        <v/>
      </c>
      <c r="R519" t="str">
        <f t="shared" si="53"/>
        <v/>
      </c>
    </row>
    <row r="520" spans="1:18">
      <c r="A520" t="str">
        <f>B520&amp;"-"&amp;COUNTIF($B$2:B520,B520)</f>
        <v>205男-2</v>
      </c>
      <c r="B520" t="str">
        <f t="shared" si="48"/>
        <v>205男</v>
      </c>
      <c r="C520">
        <f t="shared" si="49"/>
        <v>20502</v>
      </c>
      <c r="D520">
        <f t="shared" si="50"/>
        <v>205</v>
      </c>
      <c r="E520">
        <v>2</v>
      </c>
      <c r="F520">
        <v>5</v>
      </c>
      <c r="G520">
        <v>2</v>
      </c>
      <c r="H520">
        <v>1090156</v>
      </c>
      <c r="I520" s="35" t="s">
        <v>533</v>
      </c>
      <c r="J520" t="str">
        <f t="shared" si="51"/>
        <v>卓○文</v>
      </c>
      <c r="K520" t="s">
        <v>1385</v>
      </c>
      <c r="L520">
        <v>61.6</v>
      </c>
      <c r="M520">
        <v>160.4</v>
      </c>
      <c r="Q520" t="str">
        <f t="shared" si="52"/>
        <v/>
      </c>
      <c r="R520" t="str">
        <f t="shared" si="53"/>
        <v/>
      </c>
    </row>
    <row r="521" spans="1:18">
      <c r="A521" t="str">
        <f>B521&amp;"-"&amp;COUNTIF($B$2:B521,B521)</f>
        <v>205男-3</v>
      </c>
      <c r="B521" t="str">
        <f t="shared" si="48"/>
        <v>205男</v>
      </c>
      <c r="C521">
        <f t="shared" si="49"/>
        <v>20504</v>
      </c>
      <c r="D521">
        <f t="shared" si="50"/>
        <v>205</v>
      </c>
      <c r="E521">
        <v>2</v>
      </c>
      <c r="F521">
        <v>5</v>
      </c>
      <c r="G521">
        <v>4</v>
      </c>
      <c r="H521">
        <v>1090158</v>
      </c>
      <c r="I521" s="35" t="s">
        <v>534</v>
      </c>
      <c r="J521" t="str">
        <f t="shared" si="51"/>
        <v>林○晟</v>
      </c>
      <c r="K521" t="s">
        <v>1385</v>
      </c>
      <c r="L521">
        <v>45.7</v>
      </c>
      <c r="M521">
        <v>170.1</v>
      </c>
      <c r="Q521" t="str">
        <f t="shared" si="52"/>
        <v/>
      </c>
      <c r="R521" t="str">
        <f t="shared" si="53"/>
        <v/>
      </c>
    </row>
    <row r="522" spans="1:18">
      <c r="A522" t="str">
        <f>B522&amp;"-"&amp;COUNTIF($B$2:B522,B522)</f>
        <v>205男-4</v>
      </c>
      <c r="B522" t="str">
        <f t="shared" si="48"/>
        <v>205男</v>
      </c>
      <c r="C522">
        <f t="shared" si="49"/>
        <v>20505</v>
      </c>
      <c r="D522">
        <f t="shared" si="50"/>
        <v>205</v>
      </c>
      <c r="E522">
        <v>2</v>
      </c>
      <c r="F522">
        <v>5</v>
      </c>
      <c r="G522">
        <v>5</v>
      </c>
      <c r="H522">
        <v>1090159</v>
      </c>
      <c r="I522" s="35" t="s">
        <v>535</v>
      </c>
      <c r="J522" t="str">
        <f t="shared" si="51"/>
        <v>林○柏</v>
      </c>
      <c r="K522" t="s">
        <v>1385</v>
      </c>
      <c r="L522">
        <v>50.5</v>
      </c>
      <c r="M522">
        <v>165.6</v>
      </c>
      <c r="Q522" t="str">
        <f t="shared" si="52"/>
        <v/>
      </c>
      <c r="R522" t="str">
        <f t="shared" si="53"/>
        <v/>
      </c>
    </row>
    <row r="523" spans="1:18">
      <c r="A523" t="str">
        <f>B523&amp;"-"&amp;COUNTIF($B$2:B523,B523)</f>
        <v>205男-5</v>
      </c>
      <c r="B523" t="str">
        <f t="shared" si="48"/>
        <v>205男</v>
      </c>
      <c r="C523">
        <f t="shared" si="49"/>
        <v>20506</v>
      </c>
      <c r="D523">
        <f t="shared" si="50"/>
        <v>205</v>
      </c>
      <c r="E523">
        <v>2</v>
      </c>
      <c r="F523">
        <v>5</v>
      </c>
      <c r="G523">
        <v>6</v>
      </c>
      <c r="H523">
        <v>1090160</v>
      </c>
      <c r="I523" s="35" t="s">
        <v>536</v>
      </c>
      <c r="J523" t="str">
        <f t="shared" si="51"/>
        <v>陳○毅</v>
      </c>
      <c r="K523" t="s">
        <v>1385</v>
      </c>
      <c r="L523">
        <v>73.900000000000006</v>
      </c>
      <c r="M523">
        <v>165</v>
      </c>
      <c r="Q523" t="str">
        <f t="shared" si="52"/>
        <v/>
      </c>
      <c r="R523" t="str">
        <f t="shared" si="53"/>
        <v/>
      </c>
    </row>
    <row r="524" spans="1:18">
      <c r="A524" t="str">
        <f>B524&amp;"-"&amp;COUNTIF($B$2:B524,B524)</f>
        <v>205男-6</v>
      </c>
      <c r="B524" t="str">
        <f t="shared" si="48"/>
        <v>205男</v>
      </c>
      <c r="C524">
        <f t="shared" si="49"/>
        <v>20508</v>
      </c>
      <c r="D524">
        <f t="shared" si="50"/>
        <v>205</v>
      </c>
      <c r="E524">
        <v>2</v>
      </c>
      <c r="F524">
        <v>5</v>
      </c>
      <c r="G524">
        <v>8</v>
      </c>
      <c r="H524">
        <v>1090162</v>
      </c>
      <c r="I524" s="35" t="s">
        <v>537</v>
      </c>
      <c r="J524" t="str">
        <f t="shared" si="51"/>
        <v>黃○紘</v>
      </c>
      <c r="K524" t="s">
        <v>1385</v>
      </c>
      <c r="L524">
        <v>48.2</v>
      </c>
      <c r="M524">
        <v>172.3</v>
      </c>
      <c r="Q524" t="str">
        <f t="shared" si="52"/>
        <v/>
      </c>
      <c r="R524" t="str">
        <f t="shared" si="53"/>
        <v/>
      </c>
    </row>
    <row r="525" spans="1:18">
      <c r="A525" t="str">
        <f>B525&amp;"-"&amp;COUNTIF($B$2:B525,B525)</f>
        <v>205男-7</v>
      </c>
      <c r="B525" t="str">
        <f t="shared" si="48"/>
        <v>205男</v>
      </c>
      <c r="C525">
        <f t="shared" si="49"/>
        <v>20509</v>
      </c>
      <c r="D525">
        <f t="shared" si="50"/>
        <v>205</v>
      </c>
      <c r="E525">
        <v>2</v>
      </c>
      <c r="F525">
        <v>5</v>
      </c>
      <c r="G525">
        <v>9</v>
      </c>
      <c r="H525">
        <v>1090163</v>
      </c>
      <c r="I525" s="35" t="s">
        <v>538</v>
      </c>
      <c r="J525" t="str">
        <f t="shared" si="51"/>
        <v>黃○仁</v>
      </c>
      <c r="K525" t="s">
        <v>1385</v>
      </c>
      <c r="L525">
        <v>49.7</v>
      </c>
      <c r="M525">
        <v>160.5</v>
      </c>
      <c r="Q525" t="str">
        <f t="shared" si="52"/>
        <v/>
      </c>
      <c r="R525" t="str">
        <f t="shared" si="53"/>
        <v/>
      </c>
    </row>
    <row r="526" spans="1:18">
      <c r="A526" t="str">
        <f>B526&amp;"-"&amp;COUNTIF($B$2:B526,B526)</f>
        <v>205男-8</v>
      </c>
      <c r="B526" t="str">
        <f t="shared" si="48"/>
        <v>205男</v>
      </c>
      <c r="C526">
        <f t="shared" si="49"/>
        <v>20510</v>
      </c>
      <c r="D526">
        <f t="shared" si="50"/>
        <v>205</v>
      </c>
      <c r="E526">
        <v>2</v>
      </c>
      <c r="F526">
        <v>5</v>
      </c>
      <c r="G526">
        <v>10</v>
      </c>
      <c r="H526">
        <v>1090165</v>
      </c>
      <c r="I526" s="35" t="s">
        <v>539</v>
      </c>
      <c r="J526" t="str">
        <f t="shared" si="51"/>
        <v>葉○銘</v>
      </c>
      <c r="K526" t="s">
        <v>1385</v>
      </c>
      <c r="L526">
        <v>50.2</v>
      </c>
      <c r="M526">
        <v>158.30000000000001</v>
      </c>
      <c r="Q526" t="str">
        <f t="shared" si="52"/>
        <v/>
      </c>
      <c r="R526" t="str">
        <f t="shared" si="53"/>
        <v/>
      </c>
    </row>
    <row r="527" spans="1:18">
      <c r="A527" t="str">
        <f>B527&amp;"-"&amp;COUNTIF($B$2:B527,B527)</f>
        <v>205男-9</v>
      </c>
      <c r="B527" t="str">
        <f t="shared" si="48"/>
        <v>205男</v>
      </c>
      <c r="C527">
        <f t="shared" si="49"/>
        <v>20511</v>
      </c>
      <c r="D527">
        <f t="shared" si="50"/>
        <v>205</v>
      </c>
      <c r="E527">
        <v>2</v>
      </c>
      <c r="F527">
        <v>5</v>
      </c>
      <c r="G527">
        <v>11</v>
      </c>
      <c r="H527">
        <v>1090166</v>
      </c>
      <c r="I527" s="35" t="s">
        <v>540</v>
      </c>
      <c r="J527" t="str">
        <f t="shared" si="51"/>
        <v>董○諺</v>
      </c>
      <c r="K527" t="s">
        <v>1385</v>
      </c>
      <c r="L527">
        <v>81.8</v>
      </c>
      <c r="M527">
        <v>172.7</v>
      </c>
      <c r="Q527" t="str">
        <f t="shared" si="52"/>
        <v/>
      </c>
      <c r="R527" t="str">
        <f t="shared" si="53"/>
        <v/>
      </c>
    </row>
    <row r="528" spans="1:18">
      <c r="A528" t="str">
        <f>B528&amp;"-"&amp;COUNTIF($B$2:B528,B528)</f>
        <v>205男-10</v>
      </c>
      <c r="B528" t="str">
        <f t="shared" si="48"/>
        <v>205男</v>
      </c>
      <c r="C528">
        <f t="shared" si="49"/>
        <v>20512</v>
      </c>
      <c r="D528">
        <f t="shared" si="50"/>
        <v>205</v>
      </c>
      <c r="E528">
        <v>2</v>
      </c>
      <c r="F528">
        <v>5</v>
      </c>
      <c r="G528">
        <v>12</v>
      </c>
      <c r="H528">
        <v>1090167</v>
      </c>
      <c r="I528" s="35" t="s">
        <v>541</v>
      </c>
      <c r="J528" t="str">
        <f t="shared" si="51"/>
        <v>劉○廷</v>
      </c>
      <c r="K528" t="s">
        <v>1385</v>
      </c>
      <c r="L528">
        <v>57.2</v>
      </c>
      <c r="M528">
        <v>169.4</v>
      </c>
      <c r="Q528" t="str">
        <f t="shared" si="52"/>
        <v/>
      </c>
      <c r="R528" t="str">
        <f t="shared" si="53"/>
        <v/>
      </c>
    </row>
    <row r="529" spans="1:18">
      <c r="A529" t="str">
        <f>B529&amp;"-"&amp;COUNTIF($B$2:B529,B529)</f>
        <v>205男-11</v>
      </c>
      <c r="B529" t="str">
        <f t="shared" si="48"/>
        <v>205男</v>
      </c>
      <c r="C529">
        <f t="shared" si="49"/>
        <v>20513</v>
      </c>
      <c r="D529">
        <f t="shared" si="50"/>
        <v>205</v>
      </c>
      <c r="E529">
        <v>2</v>
      </c>
      <c r="F529">
        <v>5</v>
      </c>
      <c r="G529">
        <v>13</v>
      </c>
      <c r="H529">
        <v>1090168</v>
      </c>
      <c r="I529" s="35" t="s">
        <v>542</v>
      </c>
      <c r="J529" t="str">
        <f t="shared" si="51"/>
        <v>鄭○倛</v>
      </c>
      <c r="K529" t="s">
        <v>1385</v>
      </c>
      <c r="L529">
        <v>41</v>
      </c>
      <c r="M529">
        <v>162.6</v>
      </c>
      <c r="Q529" t="str">
        <f t="shared" si="52"/>
        <v/>
      </c>
      <c r="R529" t="str">
        <f t="shared" si="53"/>
        <v/>
      </c>
    </row>
    <row r="530" spans="1:18">
      <c r="A530" t="str">
        <f>B530&amp;"-"&amp;COUNTIF($B$2:B530,B530)</f>
        <v>205男-12</v>
      </c>
      <c r="B530" t="str">
        <f t="shared" si="48"/>
        <v>205男</v>
      </c>
      <c r="C530">
        <f t="shared" si="49"/>
        <v>20514</v>
      </c>
      <c r="D530">
        <f t="shared" si="50"/>
        <v>205</v>
      </c>
      <c r="E530">
        <v>2</v>
      </c>
      <c r="F530">
        <v>5</v>
      </c>
      <c r="G530">
        <v>14</v>
      </c>
      <c r="H530">
        <v>1090169</v>
      </c>
      <c r="I530" s="35" t="s">
        <v>543</v>
      </c>
      <c r="J530" t="str">
        <f t="shared" si="51"/>
        <v>戴○均</v>
      </c>
      <c r="K530" t="s">
        <v>1385</v>
      </c>
      <c r="L530">
        <v>79.400000000000006</v>
      </c>
      <c r="M530">
        <v>170.2</v>
      </c>
      <c r="Q530" t="str">
        <f t="shared" si="52"/>
        <v/>
      </c>
      <c r="R530" t="str">
        <f t="shared" si="53"/>
        <v/>
      </c>
    </row>
    <row r="531" spans="1:18">
      <c r="A531" t="str">
        <f>B531&amp;"-"&amp;COUNTIF($B$2:B531,B531)</f>
        <v>205男-13</v>
      </c>
      <c r="B531" t="str">
        <f t="shared" si="48"/>
        <v>205男</v>
      </c>
      <c r="C531">
        <f t="shared" si="49"/>
        <v>20515</v>
      </c>
      <c r="D531">
        <f t="shared" si="50"/>
        <v>205</v>
      </c>
      <c r="E531">
        <v>2</v>
      </c>
      <c r="F531">
        <v>5</v>
      </c>
      <c r="G531">
        <v>15</v>
      </c>
      <c r="H531">
        <v>1090170</v>
      </c>
      <c r="I531" s="35" t="s">
        <v>544</v>
      </c>
      <c r="J531" t="str">
        <f t="shared" si="51"/>
        <v>謝○修</v>
      </c>
      <c r="K531" t="s">
        <v>1385</v>
      </c>
      <c r="L531">
        <v>55.7</v>
      </c>
      <c r="M531">
        <v>173.5</v>
      </c>
      <c r="Q531" t="str">
        <f t="shared" si="52"/>
        <v/>
      </c>
      <c r="R531" t="str">
        <f t="shared" si="53"/>
        <v/>
      </c>
    </row>
    <row r="532" spans="1:18">
      <c r="A532" t="str">
        <f>B532&amp;"-"&amp;COUNTIF($B$2:B532,B532)</f>
        <v>205男-14</v>
      </c>
      <c r="B532" t="str">
        <f t="shared" si="48"/>
        <v>205男</v>
      </c>
      <c r="C532">
        <f t="shared" si="49"/>
        <v>20516</v>
      </c>
      <c r="D532">
        <f t="shared" si="50"/>
        <v>205</v>
      </c>
      <c r="E532">
        <v>2</v>
      </c>
      <c r="F532">
        <v>5</v>
      </c>
      <c r="G532">
        <v>16</v>
      </c>
      <c r="H532">
        <v>1090171</v>
      </c>
      <c r="I532" s="35" t="s">
        <v>545</v>
      </c>
      <c r="J532" t="str">
        <f t="shared" si="51"/>
        <v>温○昕</v>
      </c>
      <c r="K532" t="s">
        <v>1385</v>
      </c>
      <c r="L532">
        <v>49.1</v>
      </c>
      <c r="M532">
        <v>173.1</v>
      </c>
      <c r="Q532" t="str">
        <f t="shared" si="52"/>
        <v/>
      </c>
      <c r="R532" t="str">
        <f t="shared" si="53"/>
        <v/>
      </c>
    </row>
    <row r="533" spans="1:18">
      <c r="A533" t="str">
        <f>B533&amp;"-"&amp;COUNTIF($B$2:B533,B533)</f>
        <v>205女-1</v>
      </c>
      <c r="B533" t="str">
        <f t="shared" si="48"/>
        <v>205女</v>
      </c>
      <c r="C533">
        <f t="shared" si="49"/>
        <v>20518</v>
      </c>
      <c r="D533">
        <f t="shared" si="50"/>
        <v>205</v>
      </c>
      <c r="E533">
        <v>2</v>
      </c>
      <c r="F533">
        <v>5</v>
      </c>
      <c r="G533">
        <v>18</v>
      </c>
      <c r="H533">
        <v>1090173</v>
      </c>
      <c r="I533" s="35" t="s">
        <v>546</v>
      </c>
      <c r="J533" t="str">
        <f t="shared" si="51"/>
        <v>曲○圓</v>
      </c>
      <c r="K533" t="s">
        <v>1386</v>
      </c>
      <c r="L533">
        <v>54.9</v>
      </c>
      <c r="M533">
        <v>162.9</v>
      </c>
      <c r="Q533" t="str">
        <f t="shared" si="52"/>
        <v/>
      </c>
      <c r="R533" t="str">
        <f t="shared" si="53"/>
        <v/>
      </c>
    </row>
    <row r="534" spans="1:18">
      <c r="A534" t="str">
        <f>B534&amp;"-"&amp;COUNTIF($B$2:B534,B534)</f>
        <v>205女-2</v>
      </c>
      <c r="B534" t="str">
        <f t="shared" si="48"/>
        <v>205女</v>
      </c>
      <c r="C534">
        <f t="shared" si="49"/>
        <v>20519</v>
      </c>
      <c r="D534">
        <f t="shared" si="50"/>
        <v>205</v>
      </c>
      <c r="E534">
        <v>2</v>
      </c>
      <c r="F534">
        <v>5</v>
      </c>
      <c r="G534">
        <v>19</v>
      </c>
      <c r="H534">
        <v>1090175</v>
      </c>
      <c r="I534" s="35" t="s">
        <v>547</v>
      </c>
      <c r="J534" t="str">
        <f t="shared" si="51"/>
        <v>吳○蓉</v>
      </c>
      <c r="K534" t="s">
        <v>1386</v>
      </c>
      <c r="L534">
        <v>55.9</v>
      </c>
      <c r="M534">
        <v>163.9</v>
      </c>
      <c r="Q534" t="str">
        <f t="shared" si="52"/>
        <v/>
      </c>
      <c r="R534" t="str">
        <f t="shared" si="53"/>
        <v/>
      </c>
    </row>
    <row r="535" spans="1:18">
      <c r="A535" t="str">
        <f>B535&amp;"-"&amp;COUNTIF($B$2:B535,B535)</f>
        <v>205女-3</v>
      </c>
      <c r="B535" t="str">
        <f t="shared" si="48"/>
        <v>205女</v>
      </c>
      <c r="C535">
        <f t="shared" si="49"/>
        <v>20520</v>
      </c>
      <c r="D535">
        <f t="shared" si="50"/>
        <v>205</v>
      </c>
      <c r="E535">
        <v>2</v>
      </c>
      <c r="F535">
        <v>5</v>
      </c>
      <c r="G535">
        <v>20</v>
      </c>
      <c r="H535">
        <v>1090176</v>
      </c>
      <c r="I535" s="35" t="s">
        <v>548</v>
      </c>
      <c r="J535" t="str">
        <f t="shared" si="51"/>
        <v>吳○臻</v>
      </c>
      <c r="K535" t="s">
        <v>1386</v>
      </c>
      <c r="L535">
        <v>70.2</v>
      </c>
      <c r="M535">
        <v>161.5</v>
      </c>
      <c r="Q535" t="str">
        <f t="shared" si="52"/>
        <v/>
      </c>
      <c r="R535" t="str">
        <f t="shared" si="53"/>
        <v/>
      </c>
    </row>
    <row r="536" spans="1:18">
      <c r="A536" t="str">
        <f>B536&amp;"-"&amp;COUNTIF($B$2:B536,B536)</f>
        <v>205女-4</v>
      </c>
      <c r="B536" t="str">
        <f t="shared" si="48"/>
        <v>205女</v>
      </c>
      <c r="C536">
        <f t="shared" si="49"/>
        <v>20521</v>
      </c>
      <c r="D536">
        <f t="shared" si="50"/>
        <v>205</v>
      </c>
      <c r="E536">
        <v>2</v>
      </c>
      <c r="F536">
        <v>5</v>
      </c>
      <c r="G536">
        <v>21</v>
      </c>
      <c r="H536">
        <v>1090177</v>
      </c>
      <c r="I536" s="35" t="s">
        <v>549</v>
      </c>
      <c r="J536" t="str">
        <f t="shared" si="51"/>
        <v>李○莉</v>
      </c>
      <c r="K536" t="s">
        <v>1386</v>
      </c>
      <c r="L536">
        <v>54.1</v>
      </c>
      <c r="M536">
        <v>152.19999999999999</v>
      </c>
      <c r="Q536" t="str">
        <f t="shared" si="52"/>
        <v/>
      </c>
      <c r="R536" t="str">
        <f t="shared" si="53"/>
        <v/>
      </c>
    </row>
    <row r="537" spans="1:18">
      <c r="A537" t="str">
        <f>B537&amp;"-"&amp;COUNTIF($B$2:B537,B537)</f>
        <v>205女-5</v>
      </c>
      <c r="B537" t="str">
        <f t="shared" si="48"/>
        <v>205女</v>
      </c>
      <c r="C537">
        <f t="shared" si="49"/>
        <v>20523</v>
      </c>
      <c r="D537">
        <f t="shared" si="50"/>
        <v>205</v>
      </c>
      <c r="E537">
        <v>2</v>
      </c>
      <c r="F537">
        <v>5</v>
      </c>
      <c r="G537">
        <v>23</v>
      </c>
      <c r="H537">
        <v>1090180</v>
      </c>
      <c r="I537" s="35" t="s">
        <v>550</v>
      </c>
      <c r="J537" t="str">
        <f t="shared" si="51"/>
        <v>陳○璇</v>
      </c>
      <c r="K537" t="s">
        <v>1386</v>
      </c>
      <c r="L537">
        <v>31.5</v>
      </c>
      <c r="M537">
        <v>149.69999999999999</v>
      </c>
      <c r="Q537" t="str">
        <f t="shared" si="52"/>
        <v/>
      </c>
      <c r="R537" t="str">
        <f t="shared" si="53"/>
        <v/>
      </c>
    </row>
    <row r="538" spans="1:18">
      <c r="A538" t="str">
        <f>B538&amp;"-"&amp;COUNTIF($B$2:B538,B538)</f>
        <v>205女-6</v>
      </c>
      <c r="B538" t="str">
        <f t="shared" si="48"/>
        <v>205女</v>
      </c>
      <c r="C538">
        <f t="shared" si="49"/>
        <v>20524</v>
      </c>
      <c r="D538">
        <f t="shared" si="50"/>
        <v>205</v>
      </c>
      <c r="E538">
        <v>2</v>
      </c>
      <c r="F538">
        <v>5</v>
      </c>
      <c r="G538">
        <v>24</v>
      </c>
      <c r="H538">
        <v>1090181</v>
      </c>
      <c r="I538" s="35" t="s">
        <v>551</v>
      </c>
      <c r="J538" t="str">
        <f t="shared" si="51"/>
        <v>陳○瑀</v>
      </c>
      <c r="K538" t="s">
        <v>1386</v>
      </c>
      <c r="L538">
        <v>41</v>
      </c>
      <c r="M538">
        <v>158.69999999999999</v>
      </c>
      <c r="Q538" t="str">
        <f t="shared" si="52"/>
        <v/>
      </c>
      <c r="R538" t="str">
        <f t="shared" si="53"/>
        <v/>
      </c>
    </row>
    <row r="539" spans="1:18">
      <c r="A539" t="str">
        <f>B539&amp;"-"&amp;COUNTIF($B$2:B539,B539)</f>
        <v>205女-7</v>
      </c>
      <c r="B539" t="str">
        <f t="shared" si="48"/>
        <v>205女</v>
      </c>
      <c r="C539">
        <f t="shared" si="49"/>
        <v>20525</v>
      </c>
      <c r="D539">
        <f t="shared" si="50"/>
        <v>205</v>
      </c>
      <c r="E539">
        <v>2</v>
      </c>
      <c r="F539">
        <v>5</v>
      </c>
      <c r="G539">
        <v>25</v>
      </c>
      <c r="H539">
        <v>1090182</v>
      </c>
      <c r="I539" s="35" t="s">
        <v>552</v>
      </c>
      <c r="J539" t="str">
        <f t="shared" si="51"/>
        <v>陳○文</v>
      </c>
      <c r="K539" t="s">
        <v>1386</v>
      </c>
      <c r="L539">
        <v>51.2</v>
      </c>
      <c r="M539">
        <v>164</v>
      </c>
      <c r="Q539" t="str">
        <f t="shared" si="52"/>
        <v/>
      </c>
      <c r="R539" t="str">
        <f t="shared" si="53"/>
        <v/>
      </c>
    </row>
    <row r="540" spans="1:18">
      <c r="A540" t="str">
        <f>B540&amp;"-"&amp;COUNTIF($B$2:B540,B540)</f>
        <v>205女-8</v>
      </c>
      <c r="B540" t="str">
        <f t="shared" si="48"/>
        <v>205女</v>
      </c>
      <c r="C540">
        <f t="shared" si="49"/>
        <v>20526</v>
      </c>
      <c r="D540">
        <f t="shared" si="50"/>
        <v>205</v>
      </c>
      <c r="E540">
        <v>2</v>
      </c>
      <c r="F540">
        <v>5</v>
      </c>
      <c r="G540">
        <v>26</v>
      </c>
      <c r="H540">
        <v>1090183</v>
      </c>
      <c r="I540" s="35" t="s">
        <v>553</v>
      </c>
      <c r="J540" t="str">
        <f t="shared" si="51"/>
        <v>黃○靜</v>
      </c>
      <c r="K540" t="s">
        <v>1386</v>
      </c>
      <c r="L540">
        <v>54.7</v>
      </c>
      <c r="M540">
        <v>166</v>
      </c>
      <c r="Q540" t="str">
        <f t="shared" si="52"/>
        <v/>
      </c>
      <c r="R540" t="str">
        <f t="shared" si="53"/>
        <v/>
      </c>
    </row>
    <row r="541" spans="1:18">
      <c r="A541" t="str">
        <f>B541&amp;"-"&amp;COUNTIF($B$2:B541,B541)</f>
        <v>205女-9</v>
      </c>
      <c r="B541" t="str">
        <f t="shared" si="48"/>
        <v>205女</v>
      </c>
      <c r="C541">
        <f t="shared" si="49"/>
        <v>20527</v>
      </c>
      <c r="D541">
        <f t="shared" si="50"/>
        <v>205</v>
      </c>
      <c r="E541">
        <v>2</v>
      </c>
      <c r="F541">
        <v>5</v>
      </c>
      <c r="G541">
        <v>27</v>
      </c>
      <c r="H541">
        <v>1090185</v>
      </c>
      <c r="I541" s="35" t="s">
        <v>554</v>
      </c>
      <c r="J541" t="str">
        <f t="shared" si="51"/>
        <v>廖○雅</v>
      </c>
      <c r="K541" t="s">
        <v>1386</v>
      </c>
      <c r="L541">
        <v>46</v>
      </c>
      <c r="M541">
        <v>155.4</v>
      </c>
      <c r="Q541" t="str">
        <f t="shared" si="52"/>
        <v/>
      </c>
      <c r="R541" t="str">
        <f t="shared" si="53"/>
        <v/>
      </c>
    </row>
    <row r="542" spans="1:18">
      <c r="A542" t="str">
        <f>B542&amp;"-"&amp;COUNTIF($B$2:B542,B542)</f>
        <v>205女-10</v>
      </c>
      <c r="B542" t="str">
        <f t="shared" si="48"/>
        <v>205女</v>
      </c>
      <c r="C542">
        <f t="shared" si="49"/>
        <v>20528</v>
      </c>
      <c r="D542">
        <f t="shared" si="50"/>
        <v>205</v>
      </c>
      <c r="E542">
        <v>2</v>
      </c>
      <c r="F542">
        <v>5</v>
      </c>
      <c r="G542">
        <v>28</v>
      </c>
      <c r="H542">
        <v>1090186</v>
      </c>
      <c r="I542" s="35" t="s">
        <v>555</v>
      </c>
      <c r="J542" t="str">
        <f t="shared" si="51"/>
        <v>劉○瑜</v>
      </c>
      <c r="K542" t="s">
        <v>1386</v>
      </c>
      <c r="L542">
        <v>65.3</v>
      </c>
      <c r="M542">
        <v>166.6</v>
      </c>
      <c r="Q542" t="str">
        <f t="shared" si="52"/>
        <v/>
      </c>
      <c r="R542" t="str">
        <f t="shared" si="53"/>
        <v/>
      </c>
    </row>
    <row r="543" spans="1:18">
      <c r="A543" t="str">
        <f>B543&amp;"-"&amp;COUNTIF($B$2:B543,B543)</f>
        <v>205女-11</v>
      </c>
      <c r="B543" t="str">
        <f t="shared" si="48"/>
        <v>205女</v>
      </c>
      <c r="C543">
        <f t="shared" si="49"/>
        <v>20530</v>
      </c>
      <c r="D543">
        <f t="shared" si="50"/>
        <v>205</v>
      </c>
      <c r="E543">
        <v>2</v>
      </c>
      <c r="F543">
        <v>5</v>
      </c>
      <c r="G543">
        <v>30</v>
      </c>
      <c r="H543">
        <v>1090189</v>
      </c>
      <c r="I543" s="35" t="s">
        <v>556</v>
      </c>
      <c r="J543" t="str">
        <f t="shared" si="51"/>
        <v>鄭○庭</v>
      </c>
      <c r="K543" t="s">
        <v>1386</v>
      </c>
      <c r="L543">
        <v>52.6</v>
      </c>
      <c r="M543">
        <v>152.30000000000001</v>
      </c>
      <c r="Q543" t="str">
        <f t="shared" si="52"/>
        <v/>
      </c>
      <c r="R543" t="str">
        <f t="shared" si="53"/>
        <v/>
      </c>
    </row>
    <row r="544" spans="1:18">
      <c r="A544" t="str">
        <f>B544&amp;"-"&amp;COUNTIF($B$2:B544,B544)</f>
        <v>205男-15</v>
      </c>
      <c r="B544" t="str">
        <f t="shared" si="48"/>
        <v>205男</v>
      </c>
      <c r="C544">
        <f t="shared" si="49"/>
        <v>20531</v>
      </c>
      <c r="D544">
        <f t="shared" si="50"/>
        <v>205</v>
      </c>
      <c r="E544">
        <v>2</v>
      </c>
      <c r="F544">
        <v>5</v>
      </c>
      <c r="G544">
        <v>31</v>
      </c>
      <c r="H544">
        <v>1090663</v>
      </c>
      <c r="I544" s="35" t="s">
        <v>557</v>
      </c>
      <c r="J544" t="str">
        <f t="shared" si="51"/>
        <v>黄○軒</v>
      </c>
      <c r="K544" t="s">
        <v>1385</v>
      </c>
      <c r="L544">
        <v>66.8</v>
      </c>
      <c r="M544">
        <v>159.19999999999999</v>
      </c>
      <c r="Q544" t="str">
        <f t="shared" si="52"/>
        <v/>
      </c>
      <c r="R544" t="str">
        <f t="shared" si="53"/>
        <v/>
      </c>
    </row>
    <row r="545" spans="1:18">
      <c r="A545" t="str">
        <f>B545&amp;"-"&amp;COUNTIF($B$2:B545,B545)</f>
        <v>205男-16</v>
      </c>
      <c r="B545" t="str">
        <f t="shared" si="48"/>
        <v>205男</v>
      </c>
      <c r="C545">
        <f t="shared" si="49"/>
        <v>20532</v>
      </c>
      <c r="D545">
        <f t="shared" si="50"/>
        <v>205</v>
      </c>
      <c r="E545">
        <v>2</v>
      </c>
      <c r="F545">
        <v>5</v>
      </c>
      <c r="G545">
        <v>32</v>
      </c>
      <c r="H545">
        <v>1090598</v>
      </c>
      <c r="I545" s="35" t="s">
        <v>558</v>
      </c>
      <c r="J545" t="str">
        <f t="shared" si="51"/>
        <v>劉○穎</v>
      </c>
      <c r="K545" t="s">
        <v>1385</v>
      </c>
      <c r="L545">
        <v>47.8</v>
      </c>
      <c r="M545">
        <v>163.19999999999999</v>
      </c>
      <c r="Q545" t="str">
        <f t="shared" si="52"/>
        <v/>
      </c>
      <c r="R545" t="str">
        <f t="shared" si="53"/>
        <v/>
      </c>
    </row>
    <row r="546" spans="1:18">
      <c r="A546" t="str">
        <f>B546&amp;"-"&amp;COUNTIF($B$2:B546,B546)</f>
        <v>206男-1</v>
      </c>
      <c r="B546" t="str">
        <f t="shared" si="48"/>
        <v>206男</v>
      </c>
      <c r="C546">
        <f t="shared" si="49"/>
        <v>20601</v>
      </c>
      <c r="D546">
        <f t="shared" si="50"/>
        <v>206</v>
      </c>
      <c r="E546">
        <v>2</v>
      </c>
      <c r="F546">
        <v>6</v>
      </c>
      <c r="G546">
        <v>1</v>
      </c>
      <c r="H546">
        <v>1090190</v>
      </c>
      <c r="I546" s="35" t="s">
        <v>559</v>
      </c>
      <c r="J546" t="str">
        <f t="shared" si="51"/>
        <v>呂○毅</v>
      </c>
      <c r="K546" t="s">
        <v>1385</v>
      </c>
      <c r="L546">
        <v>44.8</v>
      </c>
      <c r="M546">
        <v>160.4</v>
      </c>
      <c r="Q546" t="str">
        <f t="shared" si="52"/>
        <v/>
      </c>
      <c r="R546" t="str">
        <f t="shared" si="53"/>
        <v/>
      </c>
    </row>
    <row r="547" spans="1:18">
      <c r="A547" t="str">
        <f>B547&amp;"-"&amp;COUNTIF($B$2:B547,B547)</f>
        <v>206男-2</v>
      </c>
      <c r="B547" t="str">
        <f t="shared" si="48"/>
        <v>206男</v>
      </c>
      <c r="C547">
        <f t="shared" si="49"/>
        <v>20602</v>
      </c>
      <c r="D547">
        <f t="shared" si="50"/>
        <v>206</v>
      </c>
      <c r="E547">
        <v>2</v>
      </c>
      <c r="F547">
        <v>6</v>
      </c>
      <c r="G547">
        <v>2</v>
      </c>
      <c r="H547">
        <v>1090191</v>
      </c>
      <c r="I547" s="35" t="s">
        <v>560</v>
      </c>
      <c r="J547" t="str">
        <f t="shared" si="51"/>
        <v>李○哲</v>
      </c>
      <c r="K547" t="s">
        <v>1385</v>
      </c>
      <c r="L547">
        <v>62.8</v>
      </c>
      <c r="M547">
        <v>160.69999999999999</v>
      </c>
      <c r="Q547" t="str">
        <f t="shared" si="52"/>
        <v/>
      </c>
      <c r="R547" t="str">
        <f t="shared" si="53"/>
        <v/>
      </c>
    </row>
    <row r="548" spans="1:18">
      <c r="A548" t="str">
        <f>B548&amp;"-"&amp;COUNTIF($B$2:B548,B548)</f>
        <v>206男-3</v>
      </c>
      <c r="B548" t="str">
        <f t="shared" si="48"/>
        <v>206男</v>
      </c>
      <c r="C548">
        <f t="shared" si="49"/>
        <v>20603</v>
      </c>
      <c r="D548">
        <f t="shared" si="50"/>
        <v>206</v>
      </c>
      <c r="E548">
        <v>2</v>
      </c>
      <c r="F548">
        <v>6</v>
      </c>
      <c r="G548">
        <v>3</v>
      </c>
      <c r="H548">
        <v>1090192</v>
      </c>
      <c r="I548" s="35" t="s">
        <v>561</v>
      </c>
      <c r="J548" t="str">
        <f t="shared" si="51"/>
        <v>林○庭</v>
      </c>
      <c r="K548" t="s">
        <v>1385</v>
      </c>
      <c r="L548">
        <v>78.7</v>
      </c>
      <c r="M548">
        <v>166.9</v>
      </c>
      <c r="Q548" t="str">
        <f t="shared" si="52"/>
        <v/>
      </c>
      <c r="R548" t="str">
        <f t="shared" si="53"/>
        <v/>
      </c>
    </row>
    <row r="549" spans="1:18">
      <c r="A549" t="str">
        <f>B549&amp;"-"&amp;COUNTIF($B$2:B549,B549)</f>
        <v>206男-4</v>
      </c>
      <c r="B549" t="str">
        <f t="shared" si="48"/>
        <v>206男</v>
      </c>
      <c r="C549">
        <f t="shared" si="49"/>
        <v>20605</v>
      </c>
      <c r="D549">
        <f t="shared" si="50"/>
        <v>206</v>
      </c>
      <c r="E549">
        <v>2</v>
      </c>
      <c r="F549">
        <v>6</v>
      </c>
      <c r="G549">
        <v>5</v>
      </c>
      <c r="H549">
        <v>1090195</v>
      </c>
      <c r="I549" s="35" t="s">
        <v>128</v>
      </c>
      <c r="J549" t="str">
        <f t="shared" si="51"/>
        <v>林○宇</v>
      </c>
      <c r="K549" t="s">
        <v>1385</v>
      </c>
      <c r="L549">
        <v>47</v>
      </c>
      <c r="M549">
        <v>169.8</v>
      </c>
      <c r="Q549" t="str">
        <f t="shared" si="52"/>
        <v/>
      </c>
      <c r="R549" t="str">
        <f t="shared" si="53"/>
        <v/>
      </c>
    </row>
    <row r="550" spans="1:18">
      <c r="A550" t="str">
        <f>B550&amp;"-"&amp;COUNTIF($B$2:B550,B550)</f>
        <v>206男-5</v>
      </c>
      <c r="B550" t="str">
        <f t="shared" si="48"/>
        <v>206男</v>
      </c>
      <c r="C550">
        <f t="shared" si="49"/>
        <v>20606</v>
      </c>
      <c r="D550">
        <f t="shared" si="50"/>
        <v>206</v>
      </c>
      <c r="E550">
        <v>2</v>
      </c>
      <c r="F550">
        <v>6</v>
      </c>
      <c r="G550">
        <v>6</v>
      </c>
      <c r="H550">
        <v>1090196</v>
      </c>
      <c r="I550" s="35" t="s">
        <v>562</v>
      </c>
      <c r="J550" t="str">
        <f t="shared" si="51"/>
        <v>林○億</v>
      </c>
      <c r="K550" t="s">
        <v>1385</v>
      </c>
      <c r="L550">
        <v>61.1</v>
      </c>
      <c r="M550">
        <v>160</v>
      </c>
      <c r="Q550" t="str">
        <f t="shared" si="52"/>
        <v/>
      </c>
      <c r="R550" t="str">
        <f t="shared" si="53"/>
        <v/>
      </c>
    </row>
    <row r="551" spans="1:18">
      <c r="A551" t="str">
        <f>B551&amp;"-"&amp;COUNTIF($B$2:B551,B551)</f>
        <v>206男-6</v>
      </c>
      <c r="B551" t="str">
        <f t="shared" si="48"/>
        <v>206男</v>
      </c>
      <c r="C551">
        <f t="shared" si="49"/>
        <v>20607</v>
      </c>
      <c r="D551">
        <f t="shared" si="50"/>
        <v>206</v>
      </c>
      <c r="E551">
        <v>2</v>
      </c>
      <c r="F551">
        <v>6</v>
      </c>
      <c r="G551">
        <v>7</v>
      </c>
      <c r="H551">
        <v>1090197</v>
      </c>
      <c r="I551" s="35" t="s">
        <v>563</v>
      </c>
      <c r="J551" t="str">
        <f t="shared" si="51"/>
        <v>洪○</v>
      </c>
      <c r="K551" t="s">
        <v>1385</v>
      </c>
      <c r="L551">
        <v>41.8</v>
      </c>
      <c r="M551">
        <v>154.69999999999999</v>
      </c>
      <c r="Q551" t="str">
        <f t="shared" si="52"/>
        <v/>
      </c>
      <c r="R551" t="str">
        <f t="shared" si="53"/>
        <v/>
      </c>
    </row>
    <row r="552" spans="1:18">
      <c r="A552" t="str">
        <f>B552&amp;"-"&amp;COUNTIF($B$2:B552,B552)</f>
        <v>206男-7</v>
      </c>
      <c r="B552" t="str">
        <f t="shared" si="48"/>
        <v>206男</v>
      </c>
      <c r="C552">
        <f t="shared" si="49"/>
        <v>20608</v>
      </c>
      <c r="D552">
        <f t="shared" si="50"/>
        <v>206</v>
      </c>
      <c r="E552">
        <v>2</v>
      </c>
      <c r="F552">
        <v>6</v>
      </c>
      <c r="G552">
        <v>8</v>
      </c>
      <c r="H552">
        <v>1090198</v>
      </c>
      <c r="I552" s="35" t="s">
        <v>564</v>
      </c>
      <c r="J552" t="str">
        <f t="shared" si="51"/>
        <v>胡○麟</v>
      </c>
      <c r="K552" t="s">
        <v>1385</v>
      </c>
      <c r="L552">
        <v>57.4</v>
      </c>
      <c r="M552">
        <v>171.3</v>
      </c>
      <c r="Q552" t="str">
        <f t="shared" si="52"/>
        <v/>
      </c>
      <c r="R552" t="str">
        <f t="shared" si="53"/>
        <v/>
      </c>
    </row>
    <row r="553" spans="1:18">
      <c r="A553" t="str">
        <f>B553&amp;"-"&amp;COUNTIF($B$2:B553,B553)</f>
        <v>206男-8</v>
      </c>
      <c r="B553" t="str">
        <f t="shared" si="48"/>
        <v>206男</v>
      </c>
      <c r="C553">
        <f t="shared" si="49"/>
        <v>20609</v>
      </c>
      <c r="D553">
        <f t="shared" si="50"/>
        <v>206</v>
      </c>
      <c r="E553">
        <v>2</v>
      </c>
      <c r="F553">
        <v>6</v>
      </c>
      <c r="G553">
        <v>9</v>
      </c>
      <c r="H553">
        <v>1090199</v>
      </c>
      <c r="I553" s="35" t="s">
        <v>565</v>
      </c>
      <c r="J553" t="str">
        <f t="shared" si="51"/>
        <v>陳○夫</v>
      </c>
      <c r="K553" t="s">
        <v>1385</v>
      </c>
      <c r="L553">
        <v>61.4</v>
      </c>
      <c r="M553">
        <v>175.9</v>
      </c>
      <c r="Q553" t="str">
        <f t="shared" si="52"/>
        <v/>
      </c>
      <c r="R553" t="str">
        <f t="shared" si="53"/>
        <v/>
      </c>
    </row>
    <row r="554" spans="1:18">
      <c r="A554" t="str">
        <f>B554&amp;"-"&amp;COUNTIF($B$2:B554,B554)</f>
        <v>206男-9</v>
      </c>
      <c r="B554" t="str">
        <f t="shared" si="48"/>
        <v>206男</v>
      </c>
      <c r="C554">
        <f t="shared" si="49"/>
        <v>20610</v>
      </c>
      <c r="D554">
        <f t="shared" si="50"/>
        <v>206</v>
      </c>
      <c r="E554">
        <v>2</v>
      </c>
      <c r="F554">
        <v>6</v>
      </c>
      <c r="G554">
        <v>10</v>
      </c>
      <c r="H554">
        <v>1090200</v>
      </c>
      <c r="I554" s="35" t="s">
        <v>566</v>
      </c>
      <c r="J554" t="str">
        <f t="shared" si="51"/>
        <v>曾○碩</v>
      </c>
      <c r="K554" t="s">
        <v>1385</v>
      </c>
      <c r="L554">
        <v>57.4</v>
      </c>
      <c r="M554">
        <v>171</v>
      </c>
      <c r="Q554" t="str">
        <f t="shared" si="52"/>
        <v/>
      </c>
      <c r="R554" t="str">
        <f t="shared" si="53"/>
        <v/>
      </c>
    </row>
    <row r="555" spans="1:18">
      <c r="A555" t="str">
        <f>B555&amp;"-"&amp;COUNTIF($B$2:B555,B555)</f>
        <v>206男-10</v>
      </c>
      <c r="B555" t="str">
        <f t="shared" si="48"/>
        <v>206男</v>
      </c>
      <c r="C555">
        <f t="shared" si="49"/>
        <v>20611</v>
      </c>
      <c r="D555">
        <f t="shared" si="50"/>
        <v>206</v>
      </c>
      <c r="E555">
        <v>2</v>
      </c>
      <c r="F555">
        <v>6</v>
      </c>
      <c r="G555">
        <v>11</v>
      </c>
      <c r="H555">
        <v>1090201</v>
      </c>
      <c r="I555" s="35" t="s">
        <v>567</v>
      </c>
      <c r="J555" t="str">
        <f t="shared" si="51"/>
        <v>楊○閎</v>
      </c>
      <c r="K555" t="s">
        <v>1385</v>
      </c>
      <c r="L555">
        <v>42.3</v>
      </c>
      <c r="M555">
        <v>164.6</v>
      </c>
      <c r="Q555" t="str">
        <f t="shared" si="52"/>
        <v/>
      </c>
      <c r="R555" t="str">
        <f t="shared" si="53"/>
        <v/>
      </c>
    </row>
    <row r="556" spans="1:18">
      <c r="A556" t="str">
        <f>B556&amp;"-"&amp;COUNTIF($B$2:B556,B556)</f>
        <v>206男-11</v>
      </c>
      <c r="B556" t="str">
        <f t="shared" si="48"/>
        <v>206男</v>
      </c>
      <c r="C556">
        <f t="shared" si="49"/>
        <v>20612</v>
      </c>
      <c r="D556">
        <f t="shared" si="50"/>
        <v>206</v>
      </c>
      <c r="E556">
        <v>2</v>
      </c>
      <c r="F556">
        <v>6</v>
      </c>
      <c r="G556">
        <v>12</v>
      </c>
      <c r="H556">
        <v>1090202</v>
      </c>
      <c r="I556" s="35" t="s">
        <v>568</v>
      </c>
      <c r="J556" t="str">
        <f t="shared" si="51"/>
        <v>葉○和</v>
      </c>
      <c r="K556" t="s">
        <v>1385</v>
      </c>
      <c r="L556">
        <v>82.2</v>
      </c>
      <c r="M556">
        <v>166.1</v>
      </c>
      <c r="Q556" t="str">
        <f t="shared" si="52"/>
        <v/>
      </c>
      <c r="R556" t="str">
        <f t="shared" si="53"/>
        <v/>
      </c>
    </row>
    <row r="557" spans="1:18">
      <c r="A557" t="str">
        <f>B557&amp;"-"&amp;COUNTIF($B$2:B557,B557)</f>
        <v>206男-12</v>
      </c>
      <c r="B557" t="str">
        <f t="shared" si="48"/>
        <v>206男</v>
      </c>
      <c r="C557">
        <f t="shared" si="49"/>
        <v>20613</v>
      </c>
      <c r="D557">
        <f t="shared" si="50"/>
        <v>206</v>
      </c>
      <c r="E557">
        <v>2</v>
      </c>
      <c r="F557">
        <v>6</v>
      </c>
      <c r="G557">
        <v>13</v>
      </c>
      <c r="H557">
        <v>1090203</v>
      </c>
      <c r="I557" s="35" t="s">
        <v>569</v>
      </c>
      <c r="J557" t="str">
        <f t="shared" si="51"/>
        <v>鄒○宇</v>
      </c>
      <c r="K557" t="s">
        <v>1385</v>
      </c>
      <c r="L557">
        <v>52.8</v>
      </c>
      <c r="M557">
        <v>177.3</v>
      </c>
      <c r="Q557" t="str">
        <f t="shared" si="52"/>
        <v/>
      </c>
      <c r="R557" t="str">
        <f t="shared" si="53"/>
        <v/>
      </c>
    </row>
    <row r="558" spans="1:18">
      <c r="A558" t="str">
        <f>B558&amp;"-"&amp;COUNTIF($B$2:B558,B558)</f>
        <v>206男-13</v>
      </c>
      <c r="B558" t="str">
        <f t="shared" si="48"/>
        <v>206男</v>
      </c>
      <c r="C558">
        <f t="shared" si="49"/>
        <v>20614</v>
      </c>
      <c r="D558">
        <f t="shared" si="50"/>
        <v>206</v>
      </c>
      <c r="E558">
        <v>2</v>
      </c>
      <c r="F558">
        <v>6</v>
      </c>
      <c r="G558">
        <v>14</v>
      </c>
      <c r="H558">
        <v>1090205</v>
      </c>
      <c r="I558" s="35" t="s">
        <v>570</v>
      </c>
      <c r="J558" t="str">
        <f t="shared" si="51"/>
        <v>蕭○盛</v>
      </c>
      <c r="K558" t="s">
        <v>1385</v>
      </c>
      <c r="L558">
        <v>46.8</v>
      </c>
      <c r="M558">
        <v>157.4</v>
      </c>
      <c r="Q558" t="str">
        <f t="shared" si="52"/>
        <v/>
      </c>
      <c r="R558" t="str">
        <f t="shared" si="53"/>
        <v/>
      </c>
    </row>
    <row r="559" spans="1:18">
      <c r="A559" t="str">
        <f>B559&amp;"-"&amp;COUNTIF($B$2:B559,B559)</f>
        <v>206女-1</v>
      </c>
      <c r="B559" t="str">
        <f t="shared" si="48"/>
        <v>206女</v>
      </c>
      <c r="C559">
        <f t="shared" si="49"/>
        <v>20615</v>
      </c>
      <c r="D559">
        <f t="shared" si="50"/>
        <v>206</v>
      </c>
      <c r="E559">
        <v>2</v>
      </c>
      <c r="F559">
        <v>6</v>
      </c>
      <c r="G559">
        <v>15</v>
      </c>
      <c r="H559">
        <v>1090206</v>
      </c>
      <c r="I559" s="35" t="s">
        <v>571</v>
      </c>
      <c r="J559" t="str">
        <f t="shared" si="51"/>
        <v>朱○惠</v>
      </c>
      <c r="K559" t="s">
        <v>1386</v>
      </c>
      <c r="L559">
        <v>54.9</v>
      </c>
      <c r="M559">
        <v>160.1</v>
      </c>
      <c r="Q559" t="str">
        <f t="shared" si="52"/>
        <v/>
      </c>
      <c r="R559" t="str">
        <f t="shared" si="53"/>
        <v/>
      </c>
    </row>
    <row r="560" spans="1:18">
      <c r="A560" t="str">
        <f>B560&amp;"-"&amp;COUNTIF($B$2:B560,B560)</f>
        <v>206女-2</v>
      </c>
      <c r="B560" t="str">
        <f t="shared" si="48"/>
        <v>206女</v>
      </c>
      <c r="C560">
        <f t="shared" si="49"/>
        <v>20616</v>
      </c>
      <c r="D560">
        <f t="shared" si="50"/>
        <v>206</v>
      </c>
      <c r="E560">
        <v>2</v>
      </c>
      <c r="F560">
        <v>6</v>
      </c>
      <c r="G560">
        <v>16</v>
      </c>
      <c r="H560">
        <v>1090207</v>
      </c>
      <c r="I560" s="35" t="s">
        <v>572</v>
      </c>
      <c r="J560" t="str">
        <f t="shared" si="51"/>
        <v>李○萱</v>
      </c>
      <c r="K560" t="s">
        <v>1386</v>
      </c>
      <c r="L560">
        <v>55</v>
      </c>
      <c r="M560">
        <v>154.80000000000001</v>
      </c>
      <c r="Q560" t="str">
        <f t="shared" si="52"/>
        <v/>
      </c>
      <c r="R560" t="str">
        <f t="shared" si="53"/>
        <v/>
      </c>
    </row>
    <row r="561" spans="1:18">
      <c r="A561" t="str">
        <f>B561&amp;"-"&amp;COUNTIF($B$2:B561,B561)</f>
        <v>206女-3</v>
      </c>
      <c r="B561" t="str">
        <f t="shared" si="48"/>
        <v>206女</v>
      </c>
      <c r="C561">
        <f t="shared" si="49"/>
        <v>20617</v>
      </c>
      <c r="D561">
        <f t="shared" si="50"/>
        <v>206</v>
      </c>
      <c r="E561">
        <v>2</v>
      </c>
      <c r="F561">
        <v>6</v>
      </c>
      <c r="G561">
        <v>17</v>
      </c>
      <c r="H561">
        <v>1090208</v>
      </c>
      <c r="I561" s="35" t="s">
        <v>573</v>
      </c>
      <c r="J561" t="str">
        <f t="shared" si="51"/>
        <v>林○軒</v>
      </c>
      <c r="K561" t="s">
        <v>1386</v>
      </c>
      <c r="L561">
        <v>47.3</v>
      </c>
      <c r="M561">
        <v>158.9</v>
      </c>
      <c r="Q561" t="str">
        <f t="shared" si="52"/>
        <v/>
      </c>
      <c r="R561" t="str">
        <f t="shared" si="53"/>
        <v/>
      </c>
    </row>
    <row r="562" spans="1:18">
      <c r="A562" t="str">
        <f>B562&amp;"-"&amp;COUNTIF($B$2:B562,B562)</f>
        <v>206女-4</v>
      </c>
      <c r="B562" t="str">
        <f t="shared" si="48"/>
        <v>206女</v>
      </c>
      <c r="C562">
        <f t="shared" si="49"/>
        <v>20618</v>
      </c>
      <c r="D562">
        <f t="shared" si="50"/>
        <v>206</v>
      </c>
      <c r="E562">
        <v>2</v>
      </c>
      <c r="F562">
        <v>6</v>
      </c>
      <c r="G562">
        <v>18</v>
      </c>
      <c r="H562">
        <v>1090209</v>
      </c>
      <c r="I562" s="35" t="s">
        <v>574</v>
      </c>
      <c r="J562" t="str">
        <f t="shared" si="51"/>
        <v>林○真</v>
      </c>
      <c r="K562" t="s">
        <v>1386</v>
      </c>
      <c r="L562">
        <v>58.1</v>
      </c>
      <c r="M562">
        <v>159.19999999999999</v>
      </c>
      <c r="Q562" t="str">
        <f t="shared" si="52"/>
        <v/>
      </c>
      <c r="R562" t="str">
        <f t="shared" si="53"/>
        <v/>
      </c>
    </row>
    <row r="563" spans="1:18">
      <c r="A563" t="str">
        <f>B563&amp;"-"&amp;COUNTIF($B$2:B563,B563)</f>
        <v>206女-5</v>
      </c>
      <c r="B563" t="str">
        <f t="shared" si="48"/>
        <v>206女</v>
      </c>
      <c r="C563">
        <f t="shared" si="49"/>
        <v>20619</v>
      </c>
      <c r="D563">
        <f t="shared" si="50"/>
        <v>206</v>
      </c>
      <c r="E563">
        <v>2</v>
      </c>
      <c r="F563">
        <v>6</v>
      </c>
      <c r="G563">
        <v>19</v>
      </c>
      <c r="H563">
        <v>1090210</v>
      </c>
      <c r="I563" s="35" t="s">
        <v>575</v>
      </c>
      <c r="J563" t="str">
        <f t="shared" si="51"/>
        <v>洪○妮</v>
      </c>
      <c r="K563" t="s">
        <v>1386</v>
      </c>
      <c r="L563">
        <v>44.3</v>
      </c>
      <c r="M563">
        <v>156.4</v>
      </c>
      <c r="Q563" t="str">
        <f t="shared" si="52"/>
        <v/>
      </c>
      <c r="R563" t="str">
        <f t="shared" si="53"/>
        <v/>
      </c>
    </row>
    <row r="564" spans="1:18">
      <c r="A564" t="str">
        <f>B564&amp;"-"&amp;COUNTIF($B$2:B564,B564)</f>
        <v>206女-6</v>
      </c>
      <c r="B564" t="str">
        <f t="shared" si="48"/>
        <v>206女</v>
      </c>
      <c r="C564">
        <f t="shared" si="49"/>
        <v>20620</v>
      </c>
      <c r="D564">
        <f t="shared" si="50"/>
        <v>206</v>
      </c>
      <c r="E564">
        <v>2</v>
      </c>
      <c r="F564">
        <v>6</v>
      </c>
      <c r="G564">
        <v>20</v>
      </c>
      <c r="H564">
        <v>1090211</v>
      </c>
      <c r="I564" s="35" t="s">
        <v>576</v>
      </c>
      <c r="J564" t="str">
        <f t="shared" si="51"/>
        <v>陳○柔</v>
      </c>
      <c r="K564" t="s">
        <v>1386</v>
      </c>
      <c r="L564">
        <v>46.3</v>
      </c>
      <c r="M564">
        <v>152.80000000000001</v>
      </c>
      <c r="Q564" t="str">
        <f t="shared" si="52"/>
        <v/>
      </c>
      <c r="R564" t="str">
        <f t="shared" si="53"/>
        <v/>
      </c>
    </row>
    <row r="565" spans="1:18">
      <c r="A565" t="str">
        <f>B565&amp;"-"&amp;COUNTIF($B$2:B565,B565)</f>
        <v>206女-7</v>
      </c>
      <c r="B565" t="str">
        <f t="shared" si="48"/>
        <v>206女</v>
      </c>
      <c r="C565">
        <f t="shared" si="49"/>
        <v>20621</v>
      </c>
      <c r="D565">
        <f t="shared" si="50"/>
        <v>206</v>
      </c>
      <c r="E565">
        <v>2</v>
      </c>
      <c r="F565">
        <v>6</v>
      </c>
      <c r="G565">
        <v>21</v>
      </c>
      <c r="H565">
        <v>1090212</v>
      </c>
      <c r="I565" s="35" t="s">
        <v>577</v>
      </c>
      <c r="J565" t="str">
        <f t="shared" si="51"/>
        <v>陳○蓉</v>
      </c>
      <c r="K565" t="s">
        <v>1386</v>
      </c>
      <c r="L565">
        <v>67.3</v>
      </c>
      <c r="M565">
        <v>164.1</v>
      </c>
      <c r="Q565" t="str">
        <f t="shared" si="52"/>
        <v/>
      </c>
      <c r="R565" t="str">
        <f t="shared" si="53"/>
        <v/>
      </c>
    </row>
    <row r="566" spans="1:18">
      <c r="A566" t="str">
        <f>B566&amp;"-"&amp;COUNTIF($B$2:B566,B566)</f>
        <v>206女-8</v>
      </c>
      <c r="B566" t="str">
        <f t="shared" si="48"/>
        <v>206女</v>
      </c>
      <c r="C566">
        <f t="shared" si="49"/>
        <v>20622</v>
      </c>
      <c r="D566">
        <f t="shared" si="50"/>
        <v>206</v>
      </c>
      <c r="E566">
        <v>2</v>
      </c>
      <c r="F566">
        <v>6</v>
      </c>
      <c r="G566">
        <v>22</v>
      </c>
      <c r="H566">
        <v>1090213</v>
      </c>
      <c r="I566" s="35" t="s">
        <v>578</v>
      </c>
      <c r="J566" t="str">
        <f t="shared" si="51"/>
        <v>陳○溱</v>
      </c>
      <c r="K566" t="s">
        <v>1386</v>
      </c>
      <c r="L566">
        <v>36.5</v>
      </c>
      <c r="M566">
        <v>148.9</v>
      </c>
      <c r="Q566" t="str">
        <f t="shared" si="52"/>
        <v/>
      </c>
      <c r="R566" t="str">
        <f t="shared" si="53"/>
        <v/>
      </c>
    </row>
    <row r="567" spans="1:18">
      <c r="A567" t="str">
        <f>B567&amp;"-"&amp;COUNTIF($B$2:B567,B567)</f>
        <v>206女-9</v>
      </c>
      <c r="B567" t="str">
        <f t="shared" si="48"/>
        <v>206女</v>
      </c>
      <c r="C567">
        <f t="shared" si="49"/>
        <v>20623</v>
      </c>
      <c r="D567">
        <f t="shared" si="50"/>
        <v>206</v>
      </c>
      <c r="E567">
        <v>2</v>
      </c>
      <c r="F567">
        <v>6</v>
      </c>
      <c r="G567">
        <v>23</v>
      </c>
      <c r="H567">
        <v>1090215</v>
      </c>
      <c r="I567" s="35" t="s">
        <v>579</v>
      </c>
      <c r="J567" t="str">
        <f t="shared" si="51"/>
        <v>陳○晴</v>
      </c>
      <c r="K567" t="s">
        <v>1386</v>
      </c>
      <c r="L567">
        <v>44.4</v>
      </c>
      <c r="M567">
        <v>159</v>
      </c>
      <c r="Q567" t="str">
        <f t="shared" si="52"/>
        <v/>
      </c>
      <c r="R567" t="str">
        <f t="shared" si="53"/>
        <v/>
      </c>
    </row>
    <row r="568" spans="1:18">
      <c r="A568" t="str">
        <f>B568&amp;"-"&amp;COUNTIF($B$2:B568,B568)</f>
        <v>206女-10</v>
      </c>
      <c r="B568" t="str">
        <f t="shared" si="48"/>
        <v>206女</v>
      </c>
      <c r="C568">
        <f t="shared" si="49"/>
        <v>20624</v>
      </c>
      <c r="D568">
        <f t="shared" si="50"/>
        <v>206</v>
      </c>
      <c r="E568">
        <v>2</v>
      </c>
      <c r="F568">
        <v>6</v>
      </c>
      <c r="G568">
        <v>24</v>
      </c>
      <c r="H568">
        <v>1090216</v>
      </c>
      <c r="I568" s="35" t="s">
        <v>580</v>
      </c>
      <c r="J568" t="str">
        <f t="shared" si="51"/>
        <v>黃○瑄</v>
      </c>
      <c r="K568" t="s">
        <v>1386</v>
      </c>
      <c r="L568">
        <v>42</v>
      </c>
      <c r="M568">
        <v>160.80000000000001</v>
      </c>
      <c r="Q568" t="str">
        <f t="shared" si="52"/>
        <v/>
      </c>
      <c r="R568" t="str">
        <f t="shared" si="53"/>
        <v/>
      </c>
    </row>
    <row r="569" spans="1:18">
      <c r="A569" t="str">
        <f>B569&amp;"-"&amp;COUNTIF($B$2:B569,B569)</f>
        <v>206女-11</v>
      </c>
      <c r="B569" t="str">
        <f t="shared" si="48"/>
        <v>206女</v>
      </c>
      <c r="C569">
        <f t="shared" si="49"/>
        <v>20625</v>
      </c>
      <c r="D569">
        <f t="shared" si="50"/>
        <v>206</v>
      </c>
      <c r="E569">
        <v>2</v>
      </c>
      <c r="F569">
        <v>6</v>
      </c>
      <c r="G569">
        <v>25</v>
      </c>
      <c r="H569">
        <v>1090217</v>
      </c>
      <c r="I569" s="35" t="s">
        <v>581</v>
      </c>
      <c r="J569" t="str">
        <f t="shared" si="51"/>
        <v>劉○綺</v>
      </c>
      <c r="K569" t="s">
        <v>1386</v>
      </c>
      <c r="L569">
        <v>43.4</v>
      </c>
      <c r="M569">
        <v>161.1</v>
      </c>
      <c r="Q569" t="str">
        <f t="shared" si="52"/>
        <v/>
      </c>
      <c r="R569" t="str">
        <f t="shared" si="53"/>
        <v/>
      </c>
    </row>
    <row r="570" spans="1:18">
      <c r="A570" t="str">
        <f>B570&amp;"-"&amp;COUNTIF($B$2:B570,B570)</f>
        <v>206女-12</v>
      </c>
      <c r="B570" t="str">
        <f t="shared" si="48"/>
        <v>206女</v>
      </c>
      <c r="C570">
        <f t="shared" si="49"/>
        <v>20626</v>
      </c>
      <c r="D570">
        <f t="shared" si="50"/>
        <v>206</v>
      </c>
      <c r="E570">
        <v>2</v>
      </c>
      <c r="F570">
        <v>6</v>
      </c>
      <c r="G570">
        <v>26</v>
      </c>
      <c r="H570">
        <v>1090218</v>
      </c>
      <c r="I570" s="35" t="s">
        <v>582</v>
      </c>
      <c r="J570" t="str">
        <f t="shared" si="51"/>
        <v>鍾○娟</v>
      </c>
      <c r="K570" t="s">
        <v>1386</v>
      </c>
      <c r="L570">
        <v>54.8</v>
      </c>
      <c r="M570">
        <v>158.5</v>
      </c>
      <c r="Q570" t="str">
        <f t="shared" si="52"/>
        <v/>
      </c>
      <c r="R570" t="str">
        <f t="shared" si="53"/>
        <v/>
      </c>
    </row>
    <row r="571" spans="1:18">
      <c r="A571" t="str">
        <f>B571&amp;"-"&amp;COUNTIF($B$2:B571,B571)</f>
        <v>206女-13</v>
      </c>
      <c r="B571" t="str">
        <f t="shared" si="48"/>
        <v>206女</v>
      </c>
      <c r="C571">
        <f t="shared" si="49"/>
        <v>20627</v>
      </c>
      <c r="D571">
        <f t="shared" si="50"/>
        <v>206</v>
      </c>
      <c r="E571">
        <v>2</v>
      </c>
      <c r="F571">
        <v>6</v>
      </c>
      <c r="G571">
        <v>27</v>
      </c>
      <c r="H571">
        <v>1090219</v>
      </c>
      <c r="I571" s="35" t="s">
        <v>583</v>
      </c>
      <c r="J571" t="str">
        <f t="shared" si="51"/>
        <v>顏○臻</v>
      </c>
      <c r="K571" t="s">
        <v>1386</v>
      </c>
      <c r="L571">
        <v>57.2</v>
      </c>
      <c r="M571">
        <v>161.9</v>
      </c>
      <c r="Q571" t="str">
        <f t="shared" si="52"/>
        <v/>
      </c>
      <c r="R571" t="str">
        <f t="shared" si="53"/>
        <v/>
      </c>
    </row>
    <row r="572" spans="1:18">
      <c r="A572" t="str">
        <f>B572&amp;"-"&amp;COUNTIF($B$2:B572,B572)</f>
        <v>206女-14</v>
      </c>
      <c r="B572" t="str">
        <f t="shared" si="48"/>
        <v>206女</v>
      </c>
      <c r="C572">
        <f t="shared" si="49"/>
        <v>20628</v>
      </c>
      <c r="D572">
        <f t="shared" si="50"/>
        <v>206</v>
      </c>
      <c r="E572">
        <v>2</v>
      </c>
      <c r="F572">
        <v>6</v>
      </c>
      <c r="G572">
        <v>28</v>
      </c>
      <c r="H572">
        <v>1090220</v>
      </c>
      <c r="I572" s="35" t="s">
        <v>584</v>
      </c>
      <c r="J572" t="str">
        <f t="shared" si="51"/>
        <v>籃○妤</v>
      </c>
      <c r="K572" t="s">
        <v>1386</v>
      </c>
      <c r="L572">
        <v>43.9</v>
      </c>
      <c r="M572">
        <v>152.1</v>
      </c>
      <c r="Q572" t="str">
        <f t="shared" si="52"/>
        <v/>
      </c>
      <c r="R572" t="str">
        <f t="shared" si="53"/>
        <v/>
      </c>
    </row>
    <row r="573" spans="1:18">
      <c r="A573" t="str">
        <f>B573&amp;"-"&amp;COUNTIF($B$2:B573,B573)</f>
        <v>206男-14</v>
      </c>
      <c r="B573" t="str">
        <f t="shared" si="48"/>
        <v>206男</v>
      </c>
      <c r="C573">
        <f t="shared" si="49"/>
        <v>20629</v>
      </c>
      <c r="D573">
        <f t="shared" si="50"/>
        <v>206</v>
      </c>
      <c r="E573">
        <v>2</v>
      </c>
      <c r="F573">
        <v>6</v>
      </c>
      <c r="G573">
        <v>29</v>
      </c>
      <c r="H573">
        <v>955050</v>
      </c>
      <c r="I573" s="35" t="s">
        <v>585</v>
      </c>
      <c r="J573" t="str">
        <f t="shared" si="51"/>
        <v>楊○愷</v>
      </c>
      <c r="K573" t="s">
        <v>1385</v>
      </c>
      <c r="L573">
        <v>46.1</v>
      </c>
      <c r="M573">
        <v>172.8</v>
      </c>
      <c r="Q573" t="str">
        <f t="shared" si="52"/>
        <v/>
      </c>
      <c r="R573" t="str">
        <f t="shared" si="53"/>
        <v/>
      </c>
    </row>
    <row r="574" spans="1:18">
      <c r="A574" t="str">
        <f>B574&amp;"-"&amp;COUNTIF($B$2:B574,B574)</f>
        <v>207男-1</v>
      </c>
      <c r="B574" t="str">
        <f t="shared" si="48"/>
        <v>207男</v>
      </c>
      <c r="C574">
        <f t="shared" si="49"/>
        <v>20701</v>
      </c>
      <c r="D574">
        <f t="shared" si="50"/>
        <v>207</v>
      </c>
      <c r="E574">
        <v>2</v>
      </c>
      <c r="F574">
        <v>7</v>
      </c>
      <c r="G574">
        <v>1</v>
      </c>
      <c r="H574">
        <v>1090221</v>
      </c>
      <c r="I574" s="35" t="s">
        <v>586</v>
      </c>
      <c r="J574" t="str">
        <f t="shared" si="51"/>
        <v>王○翊</v>
      </c>
      <c r="K574" t="s">
        <v>1385</v>
      </c>
      <c r="L574">
        <v>69.099999999999994</v>
      </c>
      <c r="M574">
        <v>167.9</v>
      </c>
      <c r="Q574" t="str">
        <f t="shared" si="52"/>
        <v/>
      </c>
      <c r="R574" t="str">
        <f t="shared" si="53"/>
        <v/>
      </c>
    </row>
    <row r="575" spans="1:18">
      <c r="A575" t="str">
        <f>B575&amp;"-"&amp;COUNTIF($B$2:B575,B575)</f>
        <v>207男-2</v>
      </c>
      <c r="B575" t="str">
        <f t="shared" si="48"/>
        <v>207男</v>
      </c>
      <c r="C575">
        <f t="shared" si="49"/>
        <v>20702</v>
      </c>
      <c r="D575">
        <f t="shared" si="50"/>
        <v>207</v>
      </c>
      <c r="E575">
        <v>2</v>
      </c>
      <c r="F575">
        <v>7</v>
      </c>
      <c r="G575">
        <v>2</v>
      </c>
      <c r="H575">
        <v>1090222</v>
      </c>
      <c r="I575" s="35" t="s">
        <v>587</v>
      </c>
      <c r="J575" t="str">
        <f t="shared" si="51"/>
        <v>王○程</v>
      </c>
      <c r="K575" t="s">
        <v>1385</v>
      </c>
      <c r="L575">
        <v>41.4</v>
      </c>
      <c r="M575">
        <v>160.30000000000001</v>
      </c>
      <c r="Q575" t="str">
        <f t="shared" si="52"/>
        <v/>
      </c>
      <c r="R575" t="str">
        <f t="shared" si="53"/>
        <v/>
      </c>
    </row>
    <row r="576" spans="1:18">
      <c r="A576" t="str">
        <f>B576&amp;"-"&amp;COUNTIF($B$2:B576,B576)</f>
        <v>207男-3</v>
      </c>
      <c r="B576" t="str">
        <f t="shared" si="48"/>
        <v>207男</v>
      </c>
      <c r="C576">
        <f t="shared" si="49"/>
        <v>20703</v>
      </c>
      <c r="D576">
        <f t="shared" si="50"/>
        <v>207</v>
      </c>
      <c r="E576">
        <v>2</v>
      </c>
      <c r="F576">
        <v>7</v>
      </c>
      <c r="G576">
        <v>3</v>
      </c>
      <c r="H576">
        <v>1090223</v>
      </c>
      <c r="I576" s="35" t="s">
        <v>588</v>
      </c>
      <c r="J576" t="str">
        <f t="shared" si="51"/>
        <v>李○昌</v>
      </c>
      <c r="K576" t="s">
        <v>1385</v>
      </c>
      <c r="L576">
        <v>46.6</v>
      </c>
      <c r="M576">
        <v>149.69999999999999</v>
      </c>
      <c r="Q576" t="str">
        <f t="shared" si="52"/>
        <v/>
      </c>
      <c r="R576" t="str">
        <f t="shared" si="53"/>
        <v/>
      </c>
    </row>
    <row r="577" spans="1:18">
      <c r="A577" t="str">
        <f>B577&amp;"-"&amp;COUNTIF($B$2:B577,B577)</f>
        <v>207男-4</v>
      </c>
      <c r="B577" t="str">
        <f t="shared" si="48"/>
        <v>207男</v>
      </c>
      <c r="C577">
        <f t="shared" si="49"/>
        <v>20704</v>
      </c>
      <c r="D577">
        <f t="shared" si="50"/>
        <v>207</v>
      </c>
      <c r="E577">
        <v>2</v>
      </c>
      <c r="F577">
        <v>7</v>
      </c>
      <c r="G577">
        <v>4</v>
      </c>
      <c r="H577">
        <v>1090225</v>
      </c>
      <c r="I577" s="35" t="s">
        <v>589</v>
      </c>
      <c r="J577" t="str">
        <f t="shared" si="51"/>
        <v>李○廷</v>
      </c>
      <c r="K577" t="s">
        <v>1385</v>
      </c>
      <c r="L577">
        <v>69.599999999999994</v>
      </c>
      <c r="M577">
        <v>168</v>
      </c>
      <c r="Q577" t="str">
        <f t="shared" si="52"/>
        <v/>
      </c>
      <c r="R577" t="str">
        <f t="shared" si="53"/>
        <v/>
      </c>
    </row>
    <row r="578" spans="1:18">
      <c r="A578" t="str">
        <f>B578&amp;"-"&amp;COUNTIF($B$2:B578,B578)</f>
        <v>207男-5</v>
      </c>
      <c r="B578" t="str">
        <f t="shared" si="48"/>
        <v>207男</v>
      </c>
      <c r="C578">
        <f t="shared" si="49"/>
        <v>20705</v>
      </c>
      <c r="D578">
        <f t="shared" si="50"/>
        <v>207</v>
      </c>
      <c r="E578">
        <v>2</v>
      </c>
      <c r="F578">
        <v>7</v>
      </c>
      <c r="G578">
        <v>5</v>
      </c>
      <c r="H578">
        <v>1090226</v>
      </c>
      <c r="I578" s="35" t="s">
        <v>590</v>
      </c>
      <c r="J578" t="str">
        <f t="shared" si="51"/>
        <v>周○紘</v>
      </c>
      <c r="K578" t="s">
        <v>1385</v>
      </c>
      <c r="L578">
        <v>50</v>
      </c>
      <c r="M578">
        <v>162.1</v>
      </c>
      <c r="Q578" t="str">
        <f t="shared" si="52"/>
        <v/>
      </c>
      <c r="R578" t="str">
        <f t="shared" si="53"/>
        <v/>
      </c>
    </row>
    <row r="579" spans="1:18">
      <c r="A579" t="str">
        <f>B579&amp;"-"&amp;COUNTIF($B$2:B579,B579)</f>
        <v>207男-6</v>
      </c>
      <c r="B579" t="str">
        <f t="shared" ref="B579:B642" si="54">D579&amp;K579</f>
        <v>207男</v>
      </c>
      <c r="C579">
        <f t="shared" ref="C579:C642" si="55">VALUE(E579&amp;IF(F579&lt;10,"0"&amp;F579,F579)&amp;IF(G579&lt;10,"0"&amp;G579,G579))</f>
        <v>20706</v>
      </c>
      <c r="D579">
        <f t="shared" ref="D579:D642" si="56">VALUE(E579&amp;IF(F579&lt;10,"0"&amp;F579,F579))</f>
        <v>207</v>
      </c>
      <c r="E579">
        <v>2</v>
      </c>
      <c r="F579">
        <v>7</v>
      </c>
      <c r="G579">
        <v>6</v>
      </c>
      <c r="H579">
        <v>1090227</v>
      </c>
      <c r="I579" s="35" t="s">
        <v>591</v>
      </c>
      <c r="J579" t="str">
        <f t="shared" ref="J579:J642" si="57">LEFT(I579,1)&amp;"○"&amp;MID(I579,3,2)</f>
        <v>查○凱</v>
      </c>
      <c r="K579" t="s">
        <v>1385</v>
      </c>
      <c r="L579">
        <v>53.2</v>
      </c>
      <c r="M579">
        <v>167.9</v>
      </c>
      <c r="Q579" t="str">
        <f t="shared" ref="Q579:Q642" si="58">IF($L579=0,C579,"")</f>
        <v/>
      </c>
      <c r="R579" t="str">
        <f t="shared" ref="R579:R642" si="59">IF($L579=0,J579,"")</f>
        <v/>
      </c>
    </row>
    <row r="580" spans="1:18">
      <c r="A580" t="str">
        <f>B580&amp;"-"&amp;COUNTIF($B$2:B580,B580)</f>
        <v>207男-7</v>
      </c>
      <c r="B580" t="str">
        <f t="shared" si="54"/>
        <v>207男</v>
      </c>
      <c r="C580">
        <f t="shared" si="55"/>
        <v>20707</v>
      </c>
      <c r="D580">
        <f t="shared" si="56"/>
        <v>207</v>
      </c>
      <c r="E580">
        <v>2</v>
      </c>
      <c r="F580">
        <v>7</v>
      </c>
      <c r="G580">
        <v>7</v>
      </c>
      <c r="H580">
        <v>1090228</v>
      </c>
      <c r="I580" s="35" t="s">
        <v>592</v>
      </c>
      <c r="J580" t="str">
        <f t="shared" si="57"/>
        <v>洪○崙</v>
      </c>
      <c r="K580" t="s">
        <v>1385</v>
      </c>
      <c r="L580">
        <v>49.4</v>
      </c>
      <c r="M580">
        <v>162.6</v>
      </c>
      <c r="Q580" t="str">
        <f t="shared" si="58"/>
        <v/>
      </c>
      <c r="R580" t="str">
        <f t="shared" si="59"/>
        <v/>
      </c>
    </row>
    <row r="581" spans="1:18">
      <c r="A581" t="str">
        <f>B581&amp;"-"&amp;COUNTIF($B$2:B581,B581)</f>
        <v>207男-8</v>
      </c>
      <c r="B581" t="str">
        <f t="shared" si="54"/>
        <v>207男</v>
      </c>
      <c r="C581">
        <f t="shared" si="55"/>
        <v>20708</v>
      </c>
      <c r="D581">
        <f t="shared" si="56"/>
        <v>207</v>
      </c>
      <c r="E581">
        <v>2</v>
      </c>
      <c r="F581">
        <v>7</v>
      </c>
      <c r="G581">
        <v>8</v>
      </c>
      <c r="H581">
        <v>1090229</v>
      </c>
      <c r="I581" s="35" t="s">
        <v>593</v>
      </c>
      <c r="J581" t="str">
        <f t="shared" si="57"/>
        <v>高○辰</v>
      </c>
      <c r="K581" t="s">
        <v>1385</v>
      </c>
      <c r="L581">
        <v>44.5</v>
      </c>
      <c r="M581">
        <v>153.4</v>
      </c>
      <c r="Q581" t="str">
        <f t="shared" si="58"/>
        <v/>
      </c>
      <c r="R581" t="str">
        <f t="shared" si="59"/>
        <v/>
      </c>
    </row>
    <row r="582" spans="1:18">
      <c r="A582" t="str">
        <f>B582&amp;"-"&amp;COUNTIF($B$2:B582,B582)</f>
        <v>207男-9</v>
      </c>
      <c r="B582" t="str">
        <f t="shared" si="54"/>
        <v>207男</v>
      </c>
      <c r="C582">
        <f t="shared" si="55"/>
        <v>20709</v>
      </c>
      <c r="D582">
        <f t="shared" si="56"/>
        <v>207</v>
      </c>
      <c r="E582">
        <v>2</v>
      </c>
      <c r="F582">
        <v>7</v>
      </c>
      <c r="G582">
        <v>9</v>
      </c>
      <c r="H582">
        <v>1090230</v>
      </c>
      <c r="I582" s="35" t="s">
        <v>594</v>
      </c>
      <c r="J582" t="str">
        <f t="shared" si="57"/>
        <v>張○宏</v>
      </c>
      <c r="K582" t="s">
        <v>1385</v>
      </c>
      <c r="L582">
        <v>81.2</v>
      </c>
      <c r="M582">
        <v>173.5</v>
      </c>
      <c r="Q582" t="str">
        <f t="shared" si="58"/>
        <v/>
      </c>
      <c r="R582" t="str">
        <f t="shared" si="59"/>
        <v/>
      </c>
    </row>
    <row r="583" spans="1:18">
      <c r="A583" t="str">
        <f>B583&amp;"-"&amp;COUNTIF($B$2:B583,B583)</f>
        <v>207男-10</v>
      </c>
      <c r="B583" t="str">
        <f t="shared" si="54"/>
        <v>207男</v>
      </c>
      <c r="C583">
        <f t="shared" si="55"/>
        <v>20710</v>
      </c>
      <c r="D583">
        <f t="shared" si="56"/>
        <v>207</v>
      </c>
      <c r="E583">
        <v>2</v>
      </c>
      <c r="F583">
        <v>7</v>
      </c>
      <c r="G583">
        <v>10</v>
      </c>
      <c r="H583">
        <v>1090231</v>
      </c>
      <c r="I583" s="35" t="s">
        <v>595</v>
      </c>
      <c r="J583" t="str">
        <f t="shared" si="57"/>
        <v>莊○晉</v>
      </c>
      <c r="K583" t="s">
        <v>1385</v>
      </c>
      <c r="L583">
        <v>60.3</v>
      </c>
      <c r="M583">
        <v>168.2</v>
      </c>
      <c r="Q583" t="str">
        <f t="shared" si="58"/>
        <v/>
      </c>
      <c r="R583" t="str">
        <f t="shared" si="59"/>
        <v/>
      </c>
    </row>
    <row r="584" spans="1:18">
      <c r="A584" t="str">
        <f>B584&amp;"-"&amp;COUNTIF($B$2:B584,B584)</f>
        <v>207男-11</v>
      </c>
      <c r="B584" t="str">
        <f t="shared" si="54"/>
        <v>207男</v>
      </c>
      <c r="C584">
        <f t="shared" si="55"/>
        <v>20711</v>
      </c>
      <c r="D584">
        <f t="shared" si="56"/>
        <v>207</v>
      </c>
      <c r="E584">
        <v>2</v>
      </c>
      <c r="F584">
        <v>7</v>
      </c>
      <c r="G584">
        <v>11</v>
      </c>
      <c r="H584">
        <v>1090232</v>
      </c>
      <c r="I584" s="35" t="s">
        <v>596</v>
      </c>
      <c r="J584" t="str">
        <f t="shared" si="57"/>
        <v>陳○翔</v>
      </c>
      <c r="K584" t="s">
        <v>1385</v>
      </c>
      <c r="L584">
        <v>35.799999999999997</v>
      </c>
      <c r="M584">
        <v>149.30000000000001</v>
      </c>
      <c r="Q584" t="str">
        <f t="shared" si="58"/>
        <v/>
      </c>
      <c r="R584" t="str">
        <f t="shared" si="59"/>
        <v/>
      </c>
    </row>
    <row r="585" spans="1:18">
      <c r="A585" t="str">
        <f>B585&amp;"-"&amp;COUNTIF($B$2:B585,B585)</f>
        <v>207男-12</v>
      </c>
      <c r="B585" t="str">
        <f t="shared" si="54"/>
        <v>207男</v>
      </c>
      <c r="C585">
        <f t="shared" si="55"/>
        <v>20712</v>
      </c>
      <c r="D585">
        <f t="shared" si="56"/>
        <v>207</v>
      </c>
      <c r="E585">
        <v>2</v>
      </c>
      <c r="F585">
        <v>7</v>
      </c>
      <c r="G585">
        <v>12</v>
      </c>
      <c r="H585">
        <v>1090233</v>
      </c>
      <c r="I585" s="35" t="s">
        <v>597</v>
      </c>
      <c r="J585" t="str">
        <f t="shared" si="57"/>
        <v>陳○安</v>
      </c>
      <c r="K585" t="s">
        <v>1385</v>
      </c>
      <c r="L585">
        <v>57.2</v>
      </c>
      <c r="M585">
        <v>166.4</v>
      </c>
      <c r="Q585" t="str">
        <f t="shared" si="58"/>
        <v/>
      </c>
      <c r="R585" t="str">
        <f t="shared" si="59"/>
        <v/>
      </c>
    </row>
    <row r="586" spans="1:18">
      <c r="A586" t="str">
        <f>B586&amp;"-"&amp;COUNTIF($B$2:B586,B586)</f>
        <v>207男-13</v>
      </c>
      <c r="B586" t="str">
        <f t="shared" si="54"/>
        <v>207男</v>
      </c>
      <c r="C586">
        <f t="shared" si="55"/>
        <v>20713</v>
      </c>
      <c r="D586">
        <f t="shared" si="56"/>
        <v>207</v>
      </c>
      <c r="E586">
        <v>2</v>
      </c>
      <c r="F586">
        <v>7</v>
      </c>
      <c r="G586">
        <v>13</v>
      </c>
      <c r="H586">
        <v>1090235</v>
      </c>
      <c r="I586" s="35" t="s">
        <v>598</v>
      </c>
      <c r="J586" t="str">
        <f t="shared" si="57"/>
        <v>陳○融</v>
      </c>
      <c r="K586" t="s">
        <v>1385</v>
      </c>
      <c r="L586">
        <v>53.2</v>
      </c>
      <c r="M586">
        <v>169</v>
      </c>
      <c r="Q586" t="str">
        <f t="shared" si="58"/>
        <v/>
      </c>
      <c r="R586" t="str">
        <f t="shared" si="59"/>
        <v/>
      </c>
    </row>
    <row r="587" spans="1:18">
      <c r="A587" t="str">
        <f>B587&amp;"-"&amp;COUNTIF($B$2:B587,B587)</f>
        <v>207男-14</v>
      </c>
      <c r="B587" t="str">
        <f t="shared" si="54"/>
        <v>207男</v>
      </c>
      <c r="C587">
        <f t="shared" si="55"/>
        <v>20714</v>
      </c>
      <c r="D587">
        <f t="shared" si="56"/>
        <v>207</v>
      </c>
      <c r="E587">
        <v>2</v>
      </c>
      <c r="F587">
        <v>7</v>
      </c>
      <c r="G587">
        <v>14</v>
      </c>
      <c r="H587">
        <v>1090236</v>
      </c>
      <c r="I587" s="35" t="s">
        <v>599</v>
      </c>
      <c r="J587" t="str">
        <f t="shared" si="57"/>
        <v>謝○豫</v>
      </c>
      <c r="K587" t="s">
        <v>1385</v>
      </c>
      <c r="L587">
        <v>60.3</v>
      </c>
      <c r="M587">
        <v>157.5</v>
      </c>
      <c r="Q587" t="str">
        <f t="shared" si="58"/>
        <v/>
      </c>
      <c r="R587" t="str">
        <f t="shared" si="59"/>
        <v/>
      </c>
    </row>
    <row r="588" spans="1:18">
      <c r="A588" t="str">
        <f>B588&amp;"-"&amp;COUNTIF($B$2:B588,B588)</f>
        <v>207女-1</v>
      </c>
      <c r="B588" t="str">
        <f t="shared" si="54"/>
        <v>207女</v>
      </c>
      <c r="C588">
        <f t="shared" si="55"/>
        <v>20715</v>
      </c>
      <c r="D588">
        <f t="shared" si="56"/>
        <v>207</v>
      </c>
      <c r="E588">
        <v>2</v>
      </c>
      <c r="F588">
        <v>7</v>
      </c>
      <c r="G588">
        <v>15</v>
      </c>
      <c r="H588">
        <v>1090237</v>
      </c>
      <c r="I588" s="35" t="s">
        <v>600</v>
      </c>
      <c r="J588" t="str">
        <f t="shared" si="57"/>
        <v>王○君</v>
      </c>
      <c r="K588" t="s">
        <v>1386</v>
      </c>
      <c r="L588">
        <v>50</v>
      </c>
      <c r="M588">
        <v>149.30000000000001</v>
      </c>
      <c r="Q588" t="str">
        <f t="shared" si="58"/>
        <v/>
      </c>
      <c r="R588" t="str">
        <f t="shared" si="59"/>
        <v/>
      </c>
    </row>
    <row r="589" spans="1:18">
      <c r="A589" t="str">
        <f>B589&amp;"-"&amp;COUNTIF($B$2:B589,B589)</f>
        <v>207女-2</v>
      </c>
      <c r="B589" t="str">
        <f t="shared" si="54"/>
        <v>207女</v>
      </c>
      <c r="C589">
        <f t="shared" si="55"/>
        <v>20716</v>
      </c>
      <c r="D589">
        <f t="shared" si="56"/>
        <v>207</v>
      </c>
      <c r="E589">
        <v>2</v>
      </c>
      <c r="F589">
        <v>7</v>
      </c>
      <c r="G589">
        <v>16</v>
      </c>
      <c r="H589">
        <v>1090239</v>
      </c>
      <c r="I589" s="35" t="s">
        <v>601</v>
      </c>
      <c r="J589" t="str">
        <f t="shared" si="57"/>
        <v>林○妤</v>
      </c>
      <c r="K589" t="s">
        <v>1386</v>
      </c>
      <c r="L589">
        <v>46</v>
      </c>
      <c r="M589">
        <v>165.2</v>
      </c>
      <c r="Q589" t="str">
        <f t="shared" si="58"/>
        <v/>
      </c>
      <c r="R589" t="str">
        <f t="shared" si="59"/>
        <v/>
      </c>
    </row>
    <row r="590" spans="1:18">
      <c r="A590" t="str">
        <f>B590&amp;"-"&amp;COUNTIF($B$2:B590,B590)</f>
        <v>207女-3</v>
      </c>
      <c r="B590" t="str">
        <f t="shared" si="54"/>
        <v>207女</v>
      </c>
      <c r="C590">
        <f t="shared" si="55"/>
        <v>20717</v>
      </c>
      <c r="D590">
        <f t="shared" si="56"/>
        <v>207</v>
      </c>
      <c r="E590">
        <v>2</v>
      </c>
      <c r="F590">
        <v>7</v>
      </c>
      <c r="G590">
        <v>17</v>
      </c>
      <c r="H590">
        <v>1090250</v>
      </c>
      <c r="I590" s="35" t="s">
        <v>602</v>
      </c>
      <c r="J590" t="str">
        <f t="shared" si="57"/>
        <v>林○妘</v>
      </c>
      <c r="K590" t="s">
        <v>1386</v>
      </c>
      <c r="L590">
        <v>51.1</v>
      </c>
      <c r="M590">
        <v>148.9</v>
      </c>
      <c r="Q590" t="str">
        <f t="shared" si="58"/>
        <v/>
      </c>
      <c r="R590" t="str">
        <f t="shared" si="59"/>
        <v/>
      </c>
    </row>
    <row r="591" spans="1:18">
      <c r="A591" t="str">
        <f>B591&amp;"-"&amp;COUNTIF($B$2:B591,B591)</f>
        <v>207女-4</v>
      </c>
      <c r="B591" t="str">
        <f t="shared" si="54"/>
        <v>207女</v>
      </c>
      <c r="C591">
        <f t="shared" si="55"/>
        <v>20718</v>
      </c>
      <c r="D591">
        <f t="shared" si="56"/>
        <v>207</v>
      </c>
      <c r="E591">
        <v>2</v>
      </c>
      <c r="F591">
        <v>7</v>
      </c>
      <c r="G591">
        <v>18</v>
      </c>
      <c r="H591">
        <v>1090251</v>
      </c>
      <c r="I591" s="35" t="s">
        <v>603</v>
      </c>
      <c r="J591" t="str">
        <f t="shared" si="57"/>
        <v>張○婷</v>
      </c>
      <c r="K591" t="s">
        <v>1386</v>
      </c>
      <c r="L591">
        <v>48.3</v>
      </c>
      <c r="M591">
        <v>161.5</v>
      </c>
      <c r="Q591" t="str">
        <f t="shared" si="58"/>
        <v/>
      </c>
      <c r="R591" t="str">
        <f t="shared" si="59"/>
        <v/>
      </c>
    </row>
    <row r="592" spans="1:18">
      <c r="A592" t="str">
        <f>B592&amp;"-"&amp;COUNTIF($B$2:B592,B592)</f>
        <v>207女-5</v>
      </c>
      <c r="B592" t="str">
        <f t="shared" si="54"/>
        <v>207女</v>
      </c>
      <c r="C592">
        <f t="shared" si="55"/>
        <v>20719</v>
      </c>
      <c r="D592">
        <f t="shared" si="56"/>
        <v>207</v>
      </c>
      <c r="E592">
        <v>2</v>
      </c>
      <c r="F592">
        <v>7</v>
      </c>
      <c r="G592">
        <v>19</v>
      </c>
      <c r="H592">
        <v>1090252</v>
      </c>
      <c r="I592" s="35" t="s">
        <v>604</v>
      </c>
      <c r="J592" t="str">
        <f t="shared" si="57"/>
        <v>許○婕</v>
      </c>
      <c r="K592" t="s">
        <v>1386</v>
      </c>
      <c r="L592">
        <v>48.3</v>
      </c>
      <c r="M592">
        <v>162.1</v>
      </c>
      <c r="Q592" t="str">
        <f t="shared" si="58"/>
        <v/>
      </c>
      <c r="R592" t="str">
        <f t="shared" si="59"/>
        <v/>
      </c>
    </row>
    <row r="593" spans="1:18">
      <c r="A593" t="str">
        <f>B593&amp;"-"&amp;COUNTIF($B$2:B593,B593)</f>
        <v>207女-6</v>
      </c>
      <c r="B593" t="str">
        <f t="shared" si="54"/>
        <v>207女</v>
      </c>
      <c r="C593">
        <f t="shared" si="55"/>
        <v>20720</v>
      </c>
      <c r="D593">
        <f t="shared" si="56"/>
        <v>207</v>
      </c>
      <c r="E593">
        <v>2</v>
      </c>
      <c r="F593">
        <v>7</v>
      </c>
      <c r="G593">
        <v>20</v>
      </c>
      <c r="H593">
        <v>1090253</v>
      </c>
      <c r="I593" s="35" t="s">
        <v>605</v>
      </c>
      <c r="J593" t="str">
        <f t="shared" si="57"/>
        <v>郭○依</v>
      </c>
      <c r="K593" t="s">
        <v>1386</v>
      </c>
      <c r="L593">
        <v>44.1</v>
      </c>
      <c r="M593">
        <v>152.80000000000001</v>
      </c>
      <c r="Q593" t="str">
        <f t="shared" si="58"/>
        <v/>
      </c>
      <c r="R593" t="str">
        <f t="shared" si="59"/>
        <v/>
      </c>
    </row>
    <row r="594" spans="1:18">
      <c r="A594" t="str">
        <f>B594&amp;"-"&amp;COUNTIF($B$2:B594,B594)</f>
        <v>207女-7</v>
      </c>
      <c r="B594" t="str">
        <f t="shared" si="54"/>
        <v>207女</v>
      </c>
      <c r="C594">
        <f t="shared" si="55"/>
        <v>20721</v>
      </c>
      <c r="D594">
        <f t="shared" si="56"/>
        <v>207</v>
      </c>
      <c r="E594">
        <v>2</v>
      </c>
      <c r="F594">
        <v>7</v>
      </c>
      <c r="G594">
        <v>21</v>
      </c>
      <c r="H594">
        <v>1090255</v>
      </c>
      <c r="I594" s="35" t="s">
        <v>606</v>
      </c>
      <c r="J594" t="str">
        <f t="shared" si="57"/>
        <v>陳○喧</v>
      </c>
      <c r="K594" t="s">
        <v>1386</v>
      </c>
      <c r="L594">
        <v>49.3</v>
      </c>
      <c r="M594">
        <v>148.4</v>
      </c>
      <c r="Q594" t="str">
        <f t="shared" si="58"/>
        <v/>
      </c>
      <c r="R594" t="str">
        <f t="shared" si="59"/>
        <v/>
      </c>
    </row>
    <row r="595" spans="1:18">
      <c r="A595" t="str">
        <f>B595&amp;"-"&amp;COUNTIF($B$2:B595,B595)</f>
        <v>207女-8</v>
      </c>
      <c r="B595" t="str">
        <f t="shared" si="54"/>
        <v>207女</v>
      </c>
      <c r="C595">
        <f t="shared" si="55"/>
        <v>20722</v>
      </c>
      <c r="D595">
        <f t="shared" si="56"/>
        <v>207</v>
      </c>
      <c r="E595">
        <v>2</v>
      </c>
      <c r="F595">
        <v>7</v>
      </c>
      <c r="G595">
        <v>22</v>
      </c>
      <c r="H595">
        <v>1090256</v>
      </c>
      <c r="I595" s="35" t="s">
        <v>607</v>
      </c>
      <c r="J595" t="str">
        <f t="shared" si="57"/>
        <v>陳○馨</v>
      </c>
      <c r="K595" t="s">
        <v>1386</v>
      </c>
      <c r="L595">
        <v>55.4</v>
      </c>
      <c r="M595">
        <v>153.1</v>
      </c>
      <c r="Q595" t="str">
        <f t="shared" si="58"/>
        <v/>
      </c>
      <c r="R595" t="str">
        <f t="shared" si="59"/>
        <v/>
      </c>
    </row>
    <row r="596" spans="1:18">
      <c r="A596" t="str">
        <f>B596&amp;"-"&amp;COUNTIF($B$2:B596,B596)</f>
        <v>207女-9</v>
      </c>
      <c r="B596" t="str">
        <f t="shared" si="54"/>
        <v>207女</v>
      </c>
      <c r="C596">
        <f t="shared" si="55"/>
        <v>20723</v>
      </c>
      <c r="D596">
        <f t="shared" si="56"/>
        <v>207</v>
      </c>
      <c r="E596">
        <v>2</v>
      </c>
      <c r="F596">
        <v>7</v>
      </c>
      <c r="G596">
        <v>23</v>
      </c>
      <c r="H596">
        <v>1090257</v>
      </c>
      <c r="I596" s="35" t="s">
        <v>608</v>
      </c>
      <c r="J596" t="str">
        <f t="shared" si="57"/>
        <v>楊○耘</v>
      </c>
      <c r="K596" t="s">
        <v>1386</v>
      </c>
      <c r="L596">
        <v>44.3</v>
      </c>
      <c r="M596">
        <v>159.19999999999999</v>
      </c>
      <c r="Q596" t="str">
        <f t="shared" si="58"/>
        <v/>
      </c>
      <c r="R596" t="str">
        <f t="shared" si="59"/>
        <v/>
      </c>
    </row>
    <row r="597" spans="1:18">
      <c r="A597" t="str">
        <f>B597&amp;"-"&amp;COUNTIF($B$2:B597,B597)</f>
        <v>207女-10</v>
      </c>
      <c r="B597" t="str">
        <f t="shared" si="54"/>
        <v>207女</v>
      </c>
      <c r="C597">
        <f t="shared" si="55"/>
        <v>20724</v>
      </c>
      <c r="D597">
        <f t="shared" si="56"/>
        <v>207</v>
      </c>
      <c r="E597">
        <v>2</v>
      </c>
      <c r="F597">
        <v>7</v>
      </c>
      <c r="G597">
        <v>24</v>
      </c>
      <c r="H597">
        <v>1090258</v>
      </c>
      <c r="I597" s="35" t="s">
        <v>609</v>
      </c>
      <c r="J597" t="str">
        <f t="shared" si="57"/>
        <v>鄒○庭</v>
      </c>
      <c r="K597" t="s">
        <v>1386</v>
      </c>
      <c r="L597">
        <v>50.7</v>
      </c>
      <c r="M597">
        <v>164.1</v>
      </c>
      <c r="Q597" t="str">
        <f t="shared" si="58"/>
        <v/>
      </c>
      <c r="R597" t="str">
        <f t="shared" si="59"/>
        <v/>
      </c>
    </row>
    <row r="598" spans="1:18">
      <c r="A598" t="str">
        <f>B598&amp;"-"&amp;COUNTIF($B$2:B598,B598)</f>
        <v>207女-11</v>
      </c>
      <c r="B598" t="str">
        <f t="shared" si="54"/>
        <v>207女</v>
      </c>
      <c r="C598">
        <f t="shared" si="55"/>
        <v>20725</v>
      </c>
      <c r="D598">
        <f t="shared" si="56"/>
        <v>207</v>
      </c>
      <c r="E598">
        <v>2</v>
      </c>
      <c r="F598">
        <v>7</v>
      </c>
      <c r="G598">
        <v>25</v>
      </c>
      <c r="H598">
        <v>1090259</v>
      </c>
      <c r="I598" s="35" t="s">
        <v>610</v>
      </c>
      <c r="J598" t="str">
        <f t="shared" si="57"/>
        <v>趙○亭</v>
      </c>
      <c r="K598" t="s">
        <v>1386</v>
      </c>
      <c r="L598">
        <v>43.6</v>
      </c>
      <c r="M598">
        <v>151.69999999999999</v>
      </c>
      <c r="Q598" t="str">
        <f t="shared" si="58"/>
        <v/>
      </c>
      <c r="R598" t="str">
        <f t="shared" si="59"/>
        <v/>
      </c>
    </row>
    <row r="599" spans="1:18">
      <c r="A599" t="str">
        <f>B599&amp;"-"&amp;COUNTIF($B$2:B599,B599)</f>
        <v>207女-12</v>
      </c>
      <c r="B599" t="str">
        <f t="shared" si="54"/>
        <v>207女</v>
      </c>
      <c r="C599">
        <f t="shared" si="55"/>
        <v>20726</v>
      </c>
      <c r="D599">
        <f t="shared" si="56"/>
        <v>207</v>
      </c>
      <c r="E599">
        <v>2</v>
      </c>
      <c r="F599">
        <v>7</v>
      </c>
      <c r="G599">
        <v>26</v>
      </c>
      <c r="H599">
        <v>1090260</v>
      </c>
      <c r="I599" s="35" t="s">
        <v>611</v>
      </c>
      <c r="J599" t="str">
        <f t="shared" si="57"/>
        <v>蔣○臻</v>
      </c>
      <c r="K599" t="s">
        <v>1386</v>
      </c>
      <c r="L599">
        <v>41.4</v>
      </c>
      <c r="M599">
        <v>152.6</v>
      </c>
      <c r="Q599" t="str">
        <f t="shared" si="58"/>
        <v/>
      </c>
      <c r="R599" t="str">
        <f t="shared" si="59"/>
        <v/>
      </c>
    </row>
    <row r="600" spans="1:18">
      <c r="A600" t="str">
        <f>B600&amp;"-"&amp;COUNTIF($B$2:B600,B600)</f>
        <v>207女-13</v>
      </c>
      <c r="B600" t="str">
        <f t="shared" si="54"/>
        <v>207女</v>
      </c>
      <c r="C600">
        <f t="shared" si="55"/>
        <v>20727</v>
      </c>
      <c r="D600">
        <f t="shared" si="56"/>
        <v>207</v>
      </c>
      <c r="E600">
        <v>2</v>
      </c>
      <c r="F600">
        <v>7</v>
      </c>
      <c r="G600">
        <v>27</v>
      </c>
      <c r="H600">
        <v>1090261</v>
      </c>
      <c r="I600" s="35" t="s">
        <v>612</v>
      </c>
      <c r="J600" t="str">
        <f t="shared" si="57"/>
        <v>鍾○彤</v>
      </c>
      <c r="K600" t="s">
        <v>1386</v>
      </c>
      <c r="L600">
        <v>69.2</v>
      </c>
      <c r="M600">
        <v>168.6</v>
      </c>
      <c r="Q600" t="str">
        <f t="shared" si="58"/>
        <v/>
      </c>
      <c r="R600" t="str">
        <f t="shared" si="59"/>
        <v/>
      </c>
    </row>
    <row r="601" spans="1:18">
      <c r="A601" t="str">
        <f>B601&amp;"-"&amp;COUNTIF($B$2:B601,B601)</f>
        <v>207女-14</v>
      </c>
      <c r="B601" t="str">
        <f t="shared" si="54"/>
        <v>207女</v>
      </c>
      <c r="C601">
        <f t="shared" si="55"/>
        <v>20728</v>
      </c>
      <c r="D601">
        <f t="shared" si="56"/>
        <v>207</v>
      </c>
      <c r="E601">
        <v>2</v>
      </c>
      <c r="F601">
        <v>7</v>
      </c>
      <c r="G601">
        <v>28</v>
      </c>
      <c r="H601">
        <v>1090673</v>
      </c>
      <c r="I601" s="35" t="s">
        <v>613</v>
      </c>
      <c r="J601" t="str">
        <f t="shared" si="57"/>
        <v>林○臻</v>
      </c>
      <c r="K601" t="s">
        <v>1386</v>
      </c>
      <c r="L601">
        <v>45.9</v>
      </c>
      <c r="M601">
        <v>146.4</v>
      </c>
      <c r="Q601" t="str">
        <f t="shared" si="58"/>
        <v/>
      </c>
      <c r="R601" t="str">
        <f t="shared" si="59"/>
        <v/>
      </c>
    </row>
    <row r="602" spans="1:18">
      <c r="A602" t="str">
        <f>B602&amp;"-"&amp;COUNTIF($B$2:B602,B602)</f>
        <v>208男-1</v>
      </c>
      <c r="B602" t="str">
        <f t="shared" si="54"/>
        <v>208男</v>
      </c>
      <c r="C602">
        <f t="shared" si="55"/>
        <v>20801</v>
      </c>
      <c r="D602">
        <f t="shared" si="56"/>
        <v>208</v>
      </c>
      <c r="E602">
        <v>2</v>
      </c>
      <c r="F602">
        <v>8</v>
      </c>
      <c r="G602">
        <v>1</v>
      </c>
      <c r="H602">
        <v>1090262</v>
      </c>
      <c r="I602" s="35" t="s">
        <v>614</v>
      </c>
      <c r="J602" t="str">
        <f t="shared" si="57"/>
        <v>王○名</v>
      </c>
      <c r="K602" t="s">
        <v>1385</v>
      </c>
      <c r="L602">
        <v>56.7</v>
      </c>
      <c r="M602">
        <v>165.7</v>
      </c>
      <c r="Q602" t="str">
        <f t="shared" si="58"/>
        <v/>
      </c>
      <c r="R602" t="str">
        <f t="shared" si="59"/>
        <v/>
      </c>
    </row>
    <row r="603" spans="1:18">
      <c r="A603" t="str">
        <f>B603&amp;"-"&amp;COUNTIF($B$2:B603,B603)</f>
        <v>208男-2</v>
      </c>
      <c r="B603" t="str">
        <f t="shared" si="54"/>
        <v>208男</v>
      </c>
      <c r="C603">
        <f t="shared" si="55"/>
        <v>20802</v>
      </c>
      <c r="D603">
        <f t="shared" si="56"/>
        <v>208</v>
      </c>
      <c r="E603">
        <v>2</v>
      </c>
      <c r="F603">
        <v>8</v>
      </c>
      <c r="G603">
        <v>2</v>
      </c>
      <c r="H603">
        <v>1090263</v>
      </c>
      <c r="I603" s="35" t="s">
        <v>615</v>
      </c>
      <c r="J603" t="str">
        <f t="shared" si="57"/>
        <v>周○翰</v>
      </c>
      <c r="K603" t="s">
        <v>1385</v>
      </c>
      <c r="L603">
        <v>58.5</v>
      </c>
      <c r="M603">
        <v>153</v>
      </c>
      <c r="Q603" t="str">
        <f t="shared" si="58"/>
        <v/>
      </c>
      <c r="R603" t="str">
        <f t="shared" si="59"/>
        <v/>
      </c>
    </row>
    <row r="604" spans="1:18">
      <c r="A604" t="str">
        <f>B604&amp;"-"&amp;COUNTIF($B$2:B604,B604)</f>
        <v>208男-3</v>
      </c>
      <c r="B604" t="str">
        <f t="shared" si="54"/>
        <v>208男</v>
      </c>
      <c r="C604">
        <f t="shared" si="55"/>
        <v>20803</v>
      </c>
      <c r="D604">
        <f t="shared" si="56"/>
        <v>208</v>
      </c>
      <c r="E604">
        <v>2</v>
      </c>
      <c r="F604">
        <v>8</v>
      </c>
      <c r="G604">
        <v>3</v>
      </c>
      <c r="H604">
        <v>1090265</v>
      </c>
      <c r="I604" s="35" t="s">
        <v>616</v>
      </c>
      <c r="J604" t="str">
        <f t="shared" si="57"/>
        <v>林○彧</v>
      </c>
      <c r="K604" t="s">
        <v>1385</v>
      </c>
      <c r="L604">
        <v>61.3</v>
      </c>
      <c r="M604">
        <v>159.80000000000001</v>
      </c>
      <c r="Q604" t="str">
        <f t="shared" si="58"/>
        <v/>
      </c>
      <c r="R604" t="str">
        <f t="shared" si="59"/>
        <v/>
      </c>
    </row>
    <row r="605" spans="1:18">
      <c r="A605" t="str">
        <f>B605&amp;"-"&amp;COUNTIF($B$2:B605,B605)</f>
        <v>208男-4</v>
      </c>
      <c r="B605" t="str">
        <f t="shared" si="54"/>
        <v>208男</v>
      </c>
      <c r="C605">
        <f t="shared" si="55"/>
        <v>20804</v>
      </c>
      <c r="D605">
        <f t="shared" si="56"/>
        <v>208</v>
      </c>
      <c r="E605">
        <v>2</v>
      </c>
      <c r="F605">
        <v>8</v>
      </c>
      <c r="G605">
        <v>4</v>
      </c>
      <c r="H605">
        <v>1090266</v>
      </c>
      <c r="I605" s="35" t="s">
        <v>617</v>
      </c>
      <c r="J605" t="str">
        <f t="shared" si="57"/>
        <v>林○洋</v>
      </c>
      <c r="K605" t="s">
        <v>1385</v>
      </c>
      <c r="L605">
        <v>61.1</v>
      </c>
      <c r="M605">
        <v>165.7</v>
      </c>
      <c r="Q605" t="str">
        <f t="shared" si="58"/>
        <v/>
      </c>
      <c r="R605" t="str">
        <f t="shared" si="59"/>
        <v/>
      </c>
    </row>
    <row r="606" spans="1:18">
      <c r="A606" t="str">
        <f>B606&amp;"-"&amp;COUNTIF($B$2:B606,B606)</f>
        <v>208男-5</v>
      </c>
      <c r="B606" t="str">
        <f t="shared" si="54"/>
        <v>208男</v>
      </c>
      <c r="C606">
        <f t="shared" si="55"/>
        <v>20805</v>
      </c>
      <c r="D606">
        <f t="shared" si="56"/>
        <v>208</v>
      </c>
      <c r="E606">
        <v>2</v>
      </c>
      <c r="F606">
        <v>8</v>
      </c>
      <c r="G606">
        <v>5</v>
      </c>
      <c r="H606">
        <v>1090267</v>
      </c>
      <c r="I606" s="35" t="s">
        <v>618</v>
      </c>
      <c r="J606" t="str">
        <f t="shared" si="57"/>
        <v>柯○延</v>
      </c>
      <c r="K606" t="s">
        <v>1385</v>
      </c>
      <c r="L606">
        <v>46.4</v>
      </c>
      <c r="M606">
        <v>156.6</v>
      </c>
      <c r="Q606" t="str">
        <f t="shared" si="58"/>
        <v/>
      </c>
      <c r="R606" t="str">
        <f t="shared" si="59"/>
        <v/>
      </c>
    </row>
    <row r="607" spans="1:18">
      <c r="A607" t="str">
        <f>B607&amp;"-"&amp;COUNTIF($B$2:B607,B607)</f>
        <v>208男-6</v>
      </c>
      <c r="B607" t="str">
        <f t="shared" si="54"/>
        <v>208男</v>
      </c>
      <c r="C607">
        <f t="shared" si="55"/>
        <v>20807</v>
      </c>
      <c r="D607">
        <f t="shared" si="56"/>
        <v>208</v>
      </c>
      <c r="E607">
        <v>2</v>
      </c>
      <c r="F607">
        <v>8</v>
      </c>
      <c r="G607">
        <v>7</v>
      </c>
      <c r="H607">
        <v>1090269</v>
      </c>
      <c r="I607" s="35" t="s">
        <v>619</v>
      </c>
      <c r="J607" t="str">
        <f t="shared" si="57"/>
        <v>胡○碩</v>
      </c>
      <c r="K607" t="s">
        <v>1385</v>
      </c>
      <c r="L607">
        <v>51.4</v>
      </c>
      <c r="M607">
        <v>163.30000000000001</v>
      </c>
      <c r="Q607" t="str">
        <f t="shared" si="58"/>
        <v/>
      </c>
      <c r="R607" t="str">
        <f t="shared" si="59"/>
        <v/>
      </c>
    </row>
    <row r="608" spans="1:18">
      <c r="A608" t="str">
        <f>B608&amp;"-"&amp;COUNTIF($B$2:B608,B608)</f>
        <v>208男-7</v>
      </c>
      <c r="B608" t="str">
        <f t="shared" si="54"/>
        <v>208男</v>
      </c>
      <c r="C608">
        <f t="shared" si="55"/>
        <v>20808</v>
      </c>
      <c r="D608">
        <f t="shared" si="56"/>
        <v>208</v>
      </c>
      <c r="E608">
        <v>2</v>
      </c>
      <c r="F608">
        <v>8</v>
      </c>
      <c r="G608">
        <v>8</v>
      </c>
      <c r="H608">
        <v>1090270</v>
      </c>
      <c r="I608" s="35" t="s">
        <v>620</v>
      </c>
      <c r="J608" t="str">
        <f t="shared" si="57"/>
        <v>陳○育</v>
      </c>
      <c r="K608" t="s">
        <v>1385</v>
      </c>
      <c r="L608">
        <v>54.9</v>
      </c>
      <c r="M608">
        <v>169.9</v>
      </c>
      <c r="Q608" t="str">
        <f t="shared" si="58"/>
        <v/>
      </c>
      <c r="R608" t="str">
        <f t="shared" si="59"/>
        <v/>
      </c>
    </row>
    <row r="609" spans="1:18">
      <c r="A609" t="str">
        <f>B609&amp;"-"&amp;COUNTIF($B$2:B609,B609)</f>
        <v>208男-8</v>
      </c>
      <c r="B609" t="str">
        <f t="shared" si="54"/>
        <v>208男</v>
      </c>
      <c r="C609">
        <f t="shared" si="55"/>
        <v>20809</v>
      </c>
      <c r="D609">
        <f t="shared" si="56"/>
        <v>208</v>
      </c>
      <c r="E609">
        <v>2</v>
      </c>
      <c r="F609">
        <v>8</v>
      </c>
      <c r="G609">
        <v>9</v>
      </c>
      <c r="H609">
        <v>1090271</v>
      </c>
      <c r="I609" s="35" t="s">
        <v>621</v>
      </c>
      <c r="J609" t="str">
        <f t="shared" si="57"/>
        <v>陳○諺</v>
      </c>
      <c r="K609" t="s">
        <v>1385</v>
      </c>
      <c r="L609">
        <v>50</v>
      </c>
      <c r="M609">
        <v>162.6</v>
      </c>
      <c r="Q609" t="str">
        <f t="shared" si="58"/>
        <v/>
      </c>
      <c r="R609" t="str">
        <f t="shared" si="59"/>
        <v/>
      </c>
    </row>
    <row r="610" spans="1:18">
      <c r="A610" t="str">
        <f>B610&amp;"-"&amp;COUNTIF($B$2:B610,B610)</f>
        <v>208男-9</v>
      </c>
      <c r="B610" t="str">
        <f t="shared" si="54"/>
        <v>208男</v>
      </c>
      <c r="C610">
        <f t="shared" si="55"/>
        <v>20810</v>
      </c>
      <c r="D610">
        <f t="shared" si="56"/>
        <v>208</v>
      </c>
      <c r="E610">
        <v>2</v>
      </c>
      <c r="F610">
        <v>8</v>
      </c>
      <c r="G610">
        <v>10</v>
      </c>
      <c r="H610">
        <v>1090272</v>
      </c>
      <c r="I610" s="35" t="s">
        <v>622</v>
      </c>
      <c r="J610" t="str">
        <f t="shared" si="57"/>
        <v>陳○宏</v>
      </c>
      <c r="K610" t="s">
        <v>1385</v>
      </c>
      <c r="L610">
        <v>50.7</v>
      </c>
      <c r="M610">
        <v>157.1</v>
      </c>
      <c r="Q610" t="str">
        <f t="shared" si="58"/>
        <v/>
      </c>
      <c r="R610" t="str">
        <f t="shared" si="59"/>
        <v/>
      </c>
    </row>
    <row r="611" spans="1:18">
      <c r="A611" t="str">
        <f>B611&amp;"-"&amp;COUNTIF($B$2:B611,B611)</f>
        <v>208男-10</v>
      </c>
      <c r="B611" t="str">
        <f t="shared" si="54"/>
        <v>208男</v>
      </c>
      <c r="C611">
        <f t="shared" si="55"/>
        <v>20811</v>
      </c>
      <c r="D611">
        <f t="shared" si="56"/>
        <v>208</v>
      </c>
      <c r="E611">
        <v>2</v>
      </c>
      <c r="F611">
        <v>8</v>
      </c>
      <c r="G611">
        <v>11</v>
      </c>
      <c r="H611">
        <v>1090273</v>
      </c>
      <c r="I611" s="35" t="s">
        <v>623</v>
      </c>
      <c r="J611" t="str">
        <f t="shared" si="57"/>
        <v>曾○維</v>
      </c>
      <c r="K611" t="s">
        <v>1385</v>
      </c>
      <c r="L611">
        <v>74.099999999999994</v>
      </c>
      <c r="M611">
        <v>164.5</v>
      </c>
      <c r="Q611" t="str">
        <f t="shared" si="58"/>
        <v/>
      </c>
      <c r="R611" t="str">
        <f t="shared" si="59"/>
        <v/>
      </c>
    </row>
    <row r="612" spans="1:18">
      <c r="A612" t="str">
        <f>B612&amp;"-"&amp;COUNTIF($B$2:B612,B612)</f>
        <v>208男-11</v>
      </c>
      <c r="B612" t="str">
        <f t="shared" si="54"/>
        <v>208男</v>
      </c>
      <c r="C612">
        <f t="shared" si="55"/>
        <v>20812</v>
      </c>
      <c r="D612">
        <f t="shared" si="56"/>
        <v>208</v>
      </c>
      <c r="E612">
        <v>2</v>
      </c>
      <c r="F612">
        <v>8</v>
      </c>
      <c r="G612">
        <v>12</v>
      </c>
      <c r="H612">
        <v>1090275</v>
      </c>
      <c r="I612" s="35" t="s">
        <v>624</v>
      </c>
      <c r="J612" t="str">
        <f t="shared" si="57"/>
        <v>蔡○賢</v>
      </c>
      <c r="K612" t="s">
        <v>1385</v>
      </c>
      <c r="L612">
        <v>79.400000000000006</v>
      </c>
      <c r="M612">
        <v>172.8</v>
      </c>
      <c r="Q612" t="str">
        <f t="shared" si="58"/>
        <v/>
      </c>
      <c r="R612" t="str">
        <f t="shared" si="59"/>
        <v/>
      </c>
    </row>
    <row r="613" spans="1:18">
      <c r="A613" t="str">
        <f>B613&amp;"-"&amp;COUNTIF($B$2:B613,B613)</f>
        <v>208男-12</v>
      </c>
      <c r="B613" t="str">
        <f t="shared" si="54"/>
        <v>208男</v>
      </c>
      <c r="C613">
        <f t="shared" si="55"/>
        <v>20813</v>
      </c>
      <c r="D613">
        <f t="shared" si="56"/>
        <v>208</v>
      </c>
      <c r="E613">
        <v>2</v>
      </c>
      <c r="F613">
        <v>8</v>
      </c>
      <c r="G613">
        <v>13</v>
      </c>
      <c r="H613">
        <v>1090276</v>
      </c>
      <c r="I613" s="35" t="s">
        <v>625</v>
      </c>
      <c r="J613" t="str">
        <f t="shared" si="57"/>
        <v>蔡○柏</v>
      </c>
      <c r="K613" t="s">
        <v>1385</v>
      </c>
      <c r="L613">
        <v>53.6</v>
      </c>
      <c r="M613">
        <v>150.6</v>
      </c>
      <c r="Q613" t="str">
        <f t="shared" si="58"/>
        <v/>
      </c>
      <c r="R613" t="str">
        <f t="shared" si="59"/>
        <v/>
      </c>
    </row>
    <row r="614" spans="1:18">
      <c r="A614" t="str">
        <f>B614&amp;"-"&amp;COUNTIF($B$2:B614,B614)</f>
        <v>208男-13</v>
      </c>
      <c r="B614" t="str">
        <f t="shared" si="54"/>
        <v>208男</v>
      </c>
      <c r="C614">
        <f t="shared" si="55"/>
        <v>20814</v>
      </c>
      <c r="D614">
        <f t="shared" si="56"/>
        <v>208</v>
      </c>
      <c r="E614">
        <v>2</v>
      </c>
      <c r="F614">
        <v>8</v>
      </c>
      <c r="G614">
        <v>14</v>
      </c>
      <c r="H614">
        <v>1090277</v>
      </c>
      <c r="I614" s="35" t="s">
        <v>626</v>
      </c>
      <c r="J614" t="str">
        <f t="shared" si="57"/>
        <v>盧○宇</v>
      </c>
      <c r="K614" t="s">
        <v>1385</v>
      </c>
      <c r="L614">
        <v>59.3</v>
      </c>
      <c r="M614">
        <v>162.69999999999999</v>
      </c>
      <c r="Q614" t="str">
        <f t="shared" si="58"/>
        <v/>
      </c>
      <c r="R614" t="str">
        <f t="shared" si="59"/>
        <v/>
      </c>
    </row>
    <row r="615" spans="1:18">
      <c r="A615" t="str">
        <f>B615&amp;"-"&amp;COUNTIF($B$2:B615,B615)</f>
        <v>208男-14</v>
      </c>
      <c r="B615" t="str">
        <f t="shared" si="54"/>
        <v>208男</v>
      </c>
      <c r="C615">
        <f t="shared" si="55"/>
        <v>20815</v>
      </c>
      <c r="D615">
        <f t="shared" si="56"/>
        <v>208</v>
      </c>
      <c r="E615">
        <v>2</v>
      </c>
      <c r="F615">
        <v>8</v>
      </c>
      <c r="G615">
        <v>15</v>
      </c>
      <c r="H615">
        <v>1090279</v>
      </c>
      <c r="I615" s="35" t="s">
        <v>627</v>
      </c>
      <c r="J615" t="str">
        <f t="shared" si="57"/>
        <v>謝○翰</v>
      </c>
      <c r="K615" t="s">
        <v>1385</v>
      </c>
      <c r="L615">
        <v>59</v>
      </c>
      <c r="M615">
        <v>164.7</v>
      </c>
      <c r="Q615" t="str">
        <f t="shared" si="58"/>
        <v/>
      </c>
      <c r="R615" t="str">
        <f t="shared" si="59"/>
        <v/>
      </c>
    </row>
    <row r="616" spans="1:18">
      <c r="A616" t="str">
        <f>B616&amp;"-"&amp;COUNTIF($B$2:B616,B616)</f>
        <v>208女-1</v>
      </c>
      <c r="B616" t="str">
        <f t="shared" si="54"/>
        <v>208女</v>
      </c>
      <c r="C616">
        <f t="shared" si="55"/>
        <v>20816</v>
      </c>
      <c r="D616">
        <f t="shared" si="56"/>
        <v>208</v>
      </c>
      <c r="E616">
        <v>2</v>
      </c>
      <c r="F616">
        <v>8</v>
      </c>
      <c r="G616">
        <v>16</v>
      </c>
      <c r="H616">
        <v>1090280</v>
      </c>
      <c r="I616" s="35" t="s">
        <v>628</v>
      </c>
      <c r="J616" t="str">
        <f t="shared" si="57"/>
        <v>王○琳</v>
      </c>
      <c r="K616" t="s">
        <v>1386</v>
      </c>
      <c r="L616">
        <v>78.5</v>
      </c>
      <c r="M616">
        <v>160.9</v>
      </c>
      <c r="Q616" t="str">
        <f t="shared" si="58"/>
        <v/>
      </c>
      <c r="R616" t="str">
        <f t="shared" si="59"/>
        <v/>
      </c>
    </row>
    <row r="617" spans="1:18">
      <c r="A617" t="str">
        <f>B617&amp;"-"&amp;COUNTIF($B$2:B617,B617)</f>
        <v>208女-2</v>
      </c>
      <c r="B617" t="str">
        <f t="shared" si="54"/>
        <v>208女</v>
      </c>
      <c r="C617">
        <f t="shared" si="55"/>
        <v>20817</v>
      </c>
      <c r="D617">
        <f t="shared" si="56"/>
        <v>208</v>
      </c>
      <c r="E617">
        <v>2</v>
      </c>
      <c r="F617">
        <v>8</v>
      </c>
      <c r="G617">
        <v>17</v>
      </c>
      <c r="H617">
        <v>1090281</v>
      </c>
      <c r="I617" s="35" t="s">
        <v>629</v>
      </c>
      <c r="J617" t="str">
        <f t="shared" si="57"/>
        <v>何○瑄</v>
      </c>
      <c r="K617" t="s">
        <v>1386</v>
      </c>
      <c r="L617">
        <v>60.3</v>
      </c>
      <c r="M617">
        <v>154.5</v>
      </c>
      <c r="Q617" t="str">
        <f t="shared" si="58"/>
        <v/>
      </c>
      <c r="R617" t="str">
        <f t="shared" si="59"/>
        <v/>
      </c>
    </row>
    <row r="618" spans="1:18">
      <c r="A618" t="str">
        <f>B618&amp;"-"&amp;COUNTIF($B$2:B618,B618)</f>
        <v>208女-3</v>
      </c>
      <c r="B618" t="str">
        <f t="shared" si="54"/>
        <v>208女</v>
      </c>
      <c r="C618">
        <f t="shared" si="55"/>
        <v>20818</v>
      </c>
      <c r="D618">
        <f t="shared" si="56"/>
        <v>208</v>
      </c>
      <c r="E618">
        <v>2</v>
      </c>
      <c r="F618">
        <v>8</v>
      </c>
      <c r="G618">
        <v>18</v>
      </c>
      <c r="H618">
        <v>1090282</v>
      </c>
      <c r="I618" s="35" t="s">
        <v>630</v>
      </c>
      <c r="J618" t="str">
        <f t="shared" si="57"/>
        <v>吳○晴</v>
      </c>
      <c r="K618" t="s">
        <v>1386</v>
      </c>
      <c r="L618">
        <v>41.8</v>
      </c>
      <c r="M618">
        <v>155.9</v>
      </c>
      <c r="Q618" t="str">
        <f t="shared" si="58"/>
        <v/>
      </c>
      <c r="R618" t="str">
        <f t="shared" si="59"/>
        <v/>
      </c>
    </row>
    <row r="619" spans="1:18">
      <c r="A619" t="str">
        <f>B619&amp;"-"&amp;COUNTIF($B$2:B619,B619)</f>
        <v>208女-4</v>
      </c>
      <c r="B619" t="str">
        <f t="shared" si="54"/>
        <v>208女</v>
      </c>
      <c r="C619">
        <f t="shared" si="55"/>
        <v>20819</v>
      </c>
      <c r="D619">
        <f t="shared" si="56"/>
        <v>208</v>
      </c>
      <c r="E619">
        <v>2</v>
      </c>
      <c r="F619">
        <v>8</v>
      </c>
      <c r="G619">
        <v>19</v>
      </c>
      <c r="H619">
        <v>1090283</v>
      </c>
      <c r="I619" s="35" t="s">
        <v>631</v>
      </c>
      <c r="J619" t="str">
        <f t="shared" si="57"/>
        <v>李○綾</v>
      </c>
      <c r="K619" t="s">
        <v>1386</v>
      </c>
      <c r="L619">
        <v>31.4</v>
      </c>
      <c r="M619">
        <v>141.6</v>
      </c>
      <c r="Q619" t="str">
        <f t="shared" si="58"/>
        <v/>
      </c>
      <c r="R619" t="str">
        <f t="shared" si="59"/>
        <v/>
      </c>
    </row>
    <row r="620" spans="1:18">
      <c r="A620" t="str">
        <f>B620&amp;"-"&amp;COUNTIF($B$2:B620,B620)</f>
        <v>208女-5</v>
      </c>
      <c r="B620" t="str">
        <f t="shared" si="54"/>
        <v>208女</v>
      </c>
      <c r="C620">
        <f t="shared" si="55"/>
        <v>20820</v>
      </c>
      <c r="D620">
        <f t="shared" si="56"/>
        <v>208</v>
      </c>
      <c r="E620">
        <v>2</v>
      </c>
      <c r="F620">
        <v>8</v>
      </c>
      <c r="G620">
        <v>20</v>
      </c>
      <c r="H620">
        <v>1090285</v>
      </c>
      <c r="I620" s="35" t="s">
        <v>632</v>
      </c>
      <c r="J620" t="str">
        <f t="shared" si="57"/>
        <v>林○潔</v>
      </c>
      <c r="K620" t="s">
        <v>1386</v>
      </c>
      <c r="L620">
        <v>45.8</v>
      </c>
      <c r="M620">
        <v>150.9</v>
      </c>
      <c r="Q620" t="str">
        <f t="shared" si="58"/>
        <v/>
      </c>
      <c r="R620" t="str">
        <f t="shared" si="59"/>
        <v/>
      </c>
    </row>
    <row r="621" spans="1:18">
      <c r="A621" t="str">
        <f>B621&amp;"-"&amp;COUNTIF($B$2:B621,B621)</f>
        <v>208女-6</v>
      </c>
      <c r="B621" t="str">
        <f t="shared" si="54"/>
        <v>208女</v>
      </c>
      <c r="C621">
        <f t="shared" si="55"/>
        <v>20821</v>
      </c>
      <c r="D621">
        <f t="shared" si="56"/>
        <v>208</v>
      </c>
      <c r="E621">
        <v>2</v>
      </c>
      <c r="F621">
        <v>8</v>
      </c>
      <c r="G621">
        <v>21</v>
      </c>
      <c r="H621">
        <v>1090286</v>
      </c>
      <c r="I621" s="35" t="s">
        <v>633</v>
      </c>
      <c r="J621" t="str">
        <f t="shared" si="57"/>
        <v>林○琦</v>
      </c>
      <c r="K621" t="s">
        <v>1386</v>
      </c>
      <c r="L621">
        <v>48.7</v>
      </c>
      <c r="M621">
        <v>155.4</v>
      </c>
      <c r="Q621" t="str">
        <f t="shared" si="58"/>
        <v/>
      </c>
      <c r="R621" t="str">
        <f t="shared" si="59"/>
        <v/>
      </c>
    </row>
    <row r="622" spans="1:18">
      <c r="A622" t="str">
        <f>B622&amp;"-"&amp;COUNTIF($B$2:B622,B622)</f>
        <v>208女-7</v>
      </c>
      <c r="B622" t="str">
        <f t="shared" si="54"/>
        <v>208女</v>
      </c>
      <c r="C622">
        <f t="shared" si="55"/>
        <v>20822</v>
      </c>
      <c r="D622">
        <f t="shared" si="56"/>
        <v>208</v>
      </c>
      <c r="E622">
        <v>2</v>
      </c>
      <c r="F622">
        <v>8</v>
      </c>
      <c r="G622">
        <v>22</v>
      </c>
      <c r="H622">
        <v>1090288</v>
      </c>
      <c r="I622" s="35" t="s">
        <v>634</v>
      </c>
      <c r="J622" t="str">
        <f t="shared" si="57"/>
        <v>侯○妤</v>
      </c>
      <c r="K622" t="s">
        <v>1386</v>
      </c>
      <c r="L622">
        <v>50.6</v>
      </c>
      <c r="M622">
        <v>155.80000000000001</v>
      </c>
      <c r="Q622" t="str">
        <f t="shared" si="58"/>
        <v/>
      </c>
      <c r="R622" t="str">
        <f t="shared" si="59"/>
        <v/>
      </c>
    </row>
    <row r="623" spans="1:18">
      <c r="A623" t="str">
        <f>B623&amp;"-"&amp;COUNTIF($B$2:B623,B623)</f>
        <v>208女-8</v>
      </c>
      <c r="B623" t="str">
        <f t="shared" si="54"/>
        <v>208女</v>
      </c>
      <c r="C623">
        <f t="shared" si="55"/>
        <v>20823</v>
      </c>
      <c r="D623">
        <f t="shared" si="56"/>
        <v>208</v>
      </c>
      <c r="E623">
        <v>2</v>
      </c>
      <c r="F623">
        <v>8</v>
      </c>
      <c r="G623">
        <v>23</v>
      </c>
      <c r="H623">
        <v>1090289</v>
      </c>
      <c r="I623" s="35" t="s">
        <v>635</v>
      </c>
      <c r="J623" t="str">
        <f t="shared" si="57"/>
        <v>張○歆</v>
      </c>
      <c r="K623" t="s">
        <v>1386</v>
      </c>
      <c r="L623">
        <v>60.6</v>
      </c>
      <c r="M623">
        <v>159.9</v>
      </c>
      <c r="Q623" t="str">
        <f t="shared" si="58"/>
        <v/>
      </c>
      <c r="R623" t="str">
        <f t="shared" si="59"/>
        <v/>
      </c>
    </row>
    <row r="624" spans="1:18">
      <c r="A624" t="str">
        <f>B624&amp;"-"&amp;COUNTIF($B$2:B624,B624)</f>
        <v>208女-9</v>
      </c>
      <c r="B624" t="str">
        <f t="shared" si="54"/>
        <v>208女</v>
      </c>
      <c r="C624">
        <f t="shared" si="55"/>
        <v>20824</v>
      </c>
      <c r="D624">
        <f t="shared" si="56"/>
        <v>208</v>
      </c>
      <c r="E624">
        <v>2</v>
      </c>
      <c r="F624">
        <v>8</v>
      </c>
      <c r="G624">
        <v>24</v>
      </c>
      <c r="H624">
        <v>1090290</v>
      </c>
      <c r="I624" s="35" t="s">
        <v>315</v>
      </c>
      <c r="J624" t="str">
        <f t="shared" si="57"/>
        <v>陳○茵</v>
      </c>
      <c r="K624" t="s">
        <v>1386</v>
      </c>
      <c r="L624">
        <v>32.1</v>
      </c>
      <c r="M624">
        <v>149.6</v>
      </c>
      <c r="Q624" t="str">
        <f t="shared" si="58"/>
        <v/>
      </c>
      <c r="R624" t="str">
        <f t="shared" si="59"/>
        <v/>
      </c>
    </row>
    <row r="625" spans="1:18">
      <c r="A625" t="str">
        <f>B625&amp;"-"&amp;COUNTIF($B$2:B625,B625)</f>
        <v>208女-10</v>
      </c>
      <c r="B625" t="str">
        <f t="shared" si="54"/>
        <v>208女</v>
      </c>
      <c r="C625">
        <f t="shared" si="55"/>
        <v>20825</v>
      </c>
      <c r="D625">
        <f t="shared" si="56"/>
        <v>208</v>
      </c>
      <c r="E625">
        <v>2</v>
      </c>
      <c r="F625">
        <v>8</v>
      </c>
      <c r="G625">
        <v>25</v>
      </c>
      <c r="H625">
        <v>1090291</v>
      </c>
      <c r="I625" s="35" t="s">
        <v>636</v>
      </c>
      <c r="J625" t="str">
        <f t="shared" si="57"/>
        <v>黃○熏</v>
      </c>
      <c r="K625" t="s">
        <v>1386</v>
      </c>
      <c r="L625">
        <v>36.1</v>
      </c>
      <c r="M625">
        <v>153</v>
      </c>
      <c r="Q625" t="str">
        <f t="shared" si="58"/>
        <v/>
      </c>
      <c r="R625" t="str">
        <f t="shared" si="59"/>
        <v/>
      </c>
    </row>
    <row r="626" spans="1:18">
      <c r="A626" t="str">
        <f>B626&amp;"-"&amp;COUNTIF($B$2:B626,B626)</f>
        <v>208女-11</v>
      </c>
      <c r="B626" t="str">
        <f t="shared" si="54"/>
        <v>208女</v>
      </c>
      <c r="C626">
        <f t="shared" si="55"/>
        <v>20827</v>
      </c>
      <c r="D626">
        <f t="shared" si="56"/>
        <v>208</v>
      </c>
      <c r="E626">
        <v>2</v>
      </c>
      <c r="F626">
        <v>8</v>
      </c>
      <c r="G626">
        <v>27</v>
      </c>
      <c r="H626">
        <v>1090293</v>
      </c>
      <c r="I626" s="35" t="s">
        <v>638</v>
      </c>
      <c r="J626" t="str">
        <f t="shared" si="57"/>
        <v>葉○柔</v>
      </c>
      <c r="K626" t="s">
        <v>1386</v>
      </c>
      <c r="L626">
        <v>65.7</v>
      </c>
      <c r="M626">
        <v>164.3</v>
      </c>
      <c r="Q626" t="str">
        <f t="shared" si="58"/>
        <v/>
      </c>
      <c r="R626" t="str">
        <f t="shared" si="59"/>
        <v/>
      </c>
    </row>
    <row r="627" spans="1:18">
      <c r="A627" t="str">
        <f>B627&amp;"-"&amp;COUNTIF($B$2:B627,B627)</f>
        <v>208女-12</v>
      </c>
      <c r="B627" t="str">
        <f t="shared" si="54"/>
        <v>208女</v>
      </c>
      <c r="C627">
        <f t="shared" si="55"/>
        <v>20828</v>
      </c>
      <c r="D627">
        <f t="shared" si="56"/>
        <v>208</v>
      </c>
      <c r="E627">
        <v>2</v>
      </c>
      <c r="F627">
        <v>8</v>
      </c>
      <c r="G627">
        <v>28</v>
      </c>
      <c r="H627">
        <v>1090295</v>
      </c>
      <c r="I627" s="35" t="s">
        <v>639</v>
      </c>
      <c r="J627" t="str">
        <f t="shared" si="57"/>
        <v>蔡○芸</v>
      </c>
      <c r="K627" t="s">
        <v>1386</v>
      </c>
      <c r="L627">
        <v>55</v>
      </c>
      <c r="M627">
        <v>154.5</v>
      </c>
      <c r="Q627" t="str">
        <f t="shared" si="58"/>
        <v/>
      </c>
      <c r="R627" t="str">
        <f t="shared" si="59"/>
        <v/>
      </c>
    </row>
    <row r="628" spans="1:18">
      <c r="A628" t="str">
        <f>B628&amp;"-"&amp;COUNTIF($B$2:B628,B628)</f>
        <v>208女-13</v>
      </c>
      <c r="B628" t="str">
        <f t="shared" si="54"/>
        <v>208女</v>
      </c>
      <c r="C628">
        <f t="shared" si="55"/>
        <v>20829</v>
      </c>
      <c r="D628">
        <f t="shared" si="56"/>
        <v>208</v>
      </c>
      <c r="E628">
        <v>2</v>
      </c>
      <c r="F628">
        <v>8</v>
      </c>
      <c r="G628">
        <v>29</v>
      </c>
      <c r="H628">
        <v>1090296</v>
      </c>
      <c r="I628" s="35" t="s">
        <v>640</v>
      </c>
      <c r="J628" t="str">
        <f t="shared" si="57"/>
        <v>鄭○芝</v>
      </c>
      <c r="K628" t="s">
        <v>1386</v>
      </c>
      <c r="L628">
        <v>32.6</v>
      </c>
      <c r="M628">
        <v>144.5</v>
      </c>
      <c r="Q628" t="str">
        <f t="shared" si="58"/>
        <v/>
      </c>
      <c r="R628" t="str">
        <f t="shared" si="59"/>
        <v/>
      </c>
    </row>
    <row r="629" spans="1:18">
      <c r="A629" t="str">
        <f>B629&amp;"-"&amp;COUNTIF($B$2:B629,B629)</f>
        <v>208男-15</v>
      </c>
      <c r="B629" t="str">
        <f t="shared" si="54"/>
        <v>208男</v>
      </c>
      <c r="C629">
        <f t="shared" si="55"/>
        <v>20830</v>
      </c>
      <c r="D629">
        <f t="shared" si="56"/>
        <v>208</v>
      </c>
      <c r="E629">
        <v>2</v>
      </c>
      <c r="F629">
        <v>8</v>
      </c>
      <c r="G629">
        <v>30</v>
      </c>
      <c r="H629">
        <v>1090662</v>
      </c>
      <c r="I629" s="35" t="s">
        <v>641</v>
      </c>
      <c r="J629" t="str">
        <f t="shared" si="57"/>
        <v>張○宸</v>
      </c>
      <c r="K629" t="s">
        <v>1385</v>
      </c>
      <c r="L629">
        <v>45.5</v>
      </c>
      <c r="M629">
        <v>157.19999999999999</v>
      </c>
      <c r="Q629" t="str">
        <f t="shared" si="58"/>
        <v/>
      </c>
      <c r="R629" t="str">
        <f t="shared" si="59"/>
        <v/>
      </c>
    </row>
    <row r="630" spans="1:18">
      <c r="A630" t="str">
        <f>B630&amp;"-"&amp;COUNTIF($B$2:B630,B630)</f>
        <v>209男-1</v>
      </c>
      <c r="B630" t="str">
        <f t="shared" si="54"/>
        <v>209男</v>
      </c>
      <c r="C630">
        <f t="shared" si="55"/>
        <v>20901</v>
      </c>
      <c r="D630">
        <f t="shared" si="56"/>
        <v>209</v>
      </c>
      <c r="E630">
        <v>2</v>
      </c>
      <c r="F630">
        <v>9</v>
      </c>
      <c r="G630">
        <v>1</v>
      </c>
      <c r="H630">
        <v>1090297</v>
      </c>
      <c r="I630" s="35" t="s">
        <v>642</v>
      </c>
      <c r="J630" t="str">
        <f t="shared" si="57"/>
        <v>王○宇</v>
      </c>
      <c r="K630" t="s">
        <v>1385</v>
      </c>
      <c r="L630">
        <v>38.1</v>
      </c>
      <c r="M630">
        <v>149.6</v>
      </c>
      <c r="Q630" t="str">
        <f t="shared" si="58"/>
        <v/>
      </c>
      <c r="R630" t="str">
        <f t="shared" si="59"/>
        <v/>
      </c>
    </row>
    <row r="631" spans="1:18">
      <c r="A631" t="str">
        <f>B631&amp;"-"&amp;COUNTIF($B$2:B631,B631)</f>
        <v>209男-2</v>
      </c>
      <c r="B631" t="str">
        <f t="shared" si="54"/>
        <v>209男</v>
      </c>
      <c r="C631">
        <f t="shared" si="55"/>
        <v>20902</v>
      </c>
      <c r="D631">
        <f t="shared" si="56"/>
        <v>209</v>
      </c>
      <c r="E631">
        <v>2</v>
      </c>
      <c r="F631">
        <v>9</v>
      </c>
      <c r="G631">
        <v>2</v>
      </c>
      <c r="H631">
        <v>1090298</v>
      </c>
      <c r="I631" s="35" t="s">
        <v>643</v>
      </c>
      <c r="J631" t="str">
        <f t="shared" si="57"/>
        <v>呂○臣</v>
      </c>
      <c r="K631" t="s">
        <v>1385</v>
      </c>
      <c r="L631">
        <v>72.900000000000006</v>
      </c>
      <c r="M631">
        <v>174.7</v>
      </c>
      <c r="Q631" t="str">
        <f t="shared" si="58"/>
        <v/>
      </c>
      <c r="R631" t="str">
        <f t="shared" si="59"/>
        <v/>
      </c>
    </row>
    <row r="632" spans="1:18">
      <c r="A632" t="str">
        <f>B632&amp;"-"&amp;COUNTIF($B$2:B632,B632)</f>
        <v>209男-3</v>
      </c>
      <c r="B632" t="str">
        <f t="shared" si="54"/>
        <v>209男</v>
      </c>
      <c r="C632">
        <f t="shared" si="55"/>
        <v>20903</v>
      </c>
      <c r="D632">
        <f t="shared" si="56"/>
        <v>209</v>
      </c>
      <c r="E632">
        <v>2</v>
      </c>
      <c r="F632">
        <v>9</v>
      </c>
      <c r="G632">
        <v>3</v>
      </c>
      <c r="H632">
        <v>1090299</v>
      </c>
      <c r="I632" s="35" t="s">
        <v>644</v>
      </c>
      <c r="J632" t="str">
        <f t="shared" si="57"/>
        <v>周○銘</v>
      </c>
      <c r="K632" t="s">
        <v>1385</v>
      </c>
      <c r="L632">
        <v>49.4</v>
      </c>
      <c r="M632">
        <v>152.19999999999999</v>
      </c>
      <c r="Q632" t="str">
        <f t="shared" si="58"/>
        <v/>
      </c>
      <c r="R632" t="str">
        <f t="shared" si="59"/>
        <v/>
      </c>
    </row>
    <row r="633" spans="1:18">
      <c r="A633" t="str">
        <f>B633&amp;"-"&amp;COUNTIF($B$2:B633,B633)</f>
        <v>209男-4</v>
      </c>
      <c r="B633" t="str">
        <f t="shared" si="54"/>
        <v>209男</v>
      </c>
      <c r="C633">
        <f t="shared" si="55"/>
        <v>20904</v>
      </c>
      <c r="D633">
        <f t="shared" si="56"/>
        <v>209</v>
      </c>
      <c r="E633">
        <v>2</v>
      </c>
      <c r="F633">
        <v>9</v>
      </c>
      <c r="G633">
        <v>4</v>
      </c>
      <c r="H633">
        <v>1090300</v>
      </c>
      <c r="I633" s="35" t="s">
        <v>645</v>
      </c>
      <c r="J633" t="str">
        <f t="shared" si="57"/>
        <v>林○淙</v>
      </c>
      <c r="K633" t="s">
        <v>1385</v>
      </c>
      <c r="L633">
        <v>63.6</v>
      </c>
      <c r="M633">
        <v>170.5</v>
      </c>
      <c r="Q633" t="str">
        <f t="shared" si="58"/>
        <v/>
      </c>
      <c r="R633" t="str">
        <f t="shared" si="59"/>
        <v/>
      </c>
    </row>
    <row r="634" spans="1:18">
      <c r="A634" t="str">
        <f>B634&amp;"-"&amp;COUNTIF($B$2:B634,B634)</f>
        <v>209男-5</v>
      </c>
      <c r="B634" t="str">
        <f t="shared" si="54"/>
        <v>209男</v>
      </c>
      <c r="C634">
        <f t="shared" si="55"/>
        <v>20905</v>
      </c>
      <c r="D634">
        <f t="shared" si="56"/>
        <v>209</v>
      </c>
      <c r="E634">
        <v>2</v>
      </c>
      <c r="F634">
        <v>9</v>
      </c>
      <c r="G634">
        <v>5</v>
      </c>
      <c r="H634">
        <v>1090301</v>
      </c>
      <c r="I634" s="35" t="s">
        <v>646</v>
      </c>
      <c r="J634" t="str">
        <f t="shared" si="57"/>
        <v>孫○家</v>
      </c>
      <c r="K634" t="s">
        <v>1385</v>
      </c>
      <c r="L634">
        <v>71.2</v>
      </c>
      <c r="M634">
        <v>157.80000000000001</v>
      </c>
      <c r="Q634" t="str">
        <f t="shared" si="58"/>
        <v/>
      </c>
      <c r="R634" t="str">
        <f t="shared" si="59"/>
        <v/>
      </c>
    </row>
    <row r="635" spans="1:18">
      <c r="A635" t="str">
        <f>B635&amp;"-"&amp;COUNTIF($B$2:B635,B635)</f>
        <v>209男-6</v>
      </c>
      <c r="B635" t="str">
        <f t="shared" si="54"/>
        <v>209男</v>
      </c>
      <c r="C635">
        <f t="shared" si="55"/>
        <v>20906</v>
      </c>
      <c r="D635">
        <f t="shared" si="56"/>
        <v>209</v>
      </c>
      <c r="E635">
        <v>2</v>
      </c>
      <c r="F635">
        <v>9</v>
      </c>
      <c r="G635">
        <v>6</v>
      </c>
      <c r="H635">
        <v>1090302</v>
      </c>
      <c r="I635" s="35" t="s">
        <v>647</v>
      </c>
      <c r="J635" t="str">
        <f t="shared" si="57"/>
        <v>陳○玄</v>
      </c>
      <c r="K635" t="s">
        <v>1385</v>
      </c>
      <c r="L635">
        <v>59</v>
      </c>
      <c r="M635">
        <v>160.5</v>
      </c>
      <c r="Q635" t="str">
        <f t="shared" si="58"/>
        <v/>
      </c>
      <c r="R635" t="str">
        <f t="shared" si="59"/>
        <v/>
      </c>
    </row>
    <row r="636" spans="1:18">
      <c r="A636" t="str">
        <f>B636&amp;"-"&amp;COUNTIF($B$2:B636,B636)</f>
        <v>209男-7</v>
      </c>
      <c r="B636" t="str">
        <f t="shared" si="54"/>
        <v>209男</v>
      </c>
      <c r="C636">
        <f t="shared" si="55"/>
        <v>20907</v>
      </c>
      <c r="D636">
        <f t="shared" si="56"/>
        <v>209</v>
      </c>
      <c r="E636">
        <v>2</v>
      </c>
      <c r="F636">
        <v>9</v>
      </c>
      <c r="G636">
        <v>7</v>
      </c>
      <c r="H636">
        <v>1090303</v>
      </c>
      <c r="I636" s="35" t="s">
        <v>648</v>
      </c>
      <c r="J636" t="str">
        <f t="shared" si="57"/>
        <v>陳○彥</v>
      </c>
      <c r="K636" t="s">
        <v>1385</v>
      </c>
      <c r="L636">
        <v>69.5</v>
      </c>
      <c r="M636">
        <v>170</v>
      </c>
      <c r="Q636" t="str">
        <f t="shared" si="58"/>
        <v/>
      </c>
      <c r="R636" t="str">
        <f t="shared" si="59"/>
        <v/>
      </c>
    </row>
    <row r="637" spans="1:18">
      <c r="A637" t="str">
        <f>B637&amp;"-"&amp;COUNTIF($B$2:B637,B637)</f>
        <v>209男-8</v>
      </c>
      <c r="B637" t="str">
        <f t="shared" si="54"/>
        <v>209男</v>
      </c>
      <c r="C637">
        <f t="shared" si="55"/>
        <v>20908</v>
      </c>
      <c r="D637">
        <f t="shared" si="56"/>
        <v>209</v>
      </c>
      <c r="E637">
        <v>2</v>
      </c>
      <c r="F637">
        <v>9</v>
      </c>
      <c r="G637">
        <v>8</v>
      </c>
      <c r="H637">
        <v>1090305</v>
      </c>
      <c r="I637" s="35" t="s">
        <v>649</v>
      </c>
      <c r="J637" t="str">
        <f t="shared" si="57"/>
        <v>陳○澤</v>
      </c>
      <c r="K637" t="s">
        <v>1385</v>
      </c>
      <c r="L637">
        <v>55.7</v>
      </c>
      <c r="M637">
        <v>164.2</v>
      </c>
      <c r="Q637" t="str">
        <f t="shared" si="58"/>
        <v/>
      </c>
      <c r="R637" t="str">
        <f t="shared" si="59"/>
        <v/>
      </c>
    </row>
    <row r="638" spans="1:18">
      <c r="A638" t="str">
        <f>B638&amp;"-"&amp;COUNTIF($B$2:B638,B638)</f>
        <v>209男-9</v>
      </c>
      <c r="B638" t="str">
        <f t="shared" si="54"/>
        <v>209男</v>
      </c>
      <c r="C638">
        <f t="shared" si="55"/>
        <v>20909</v>
      </c>
      <c r="D638">
        <f t="shared" si="56"/>
        <v>209</v>
      </c>
      <c r="E638">
        <v>2</v>
      </c>
      <c r="F638">
        <v>9</v>
      </c>
      <c r="G638">
        <v>9</v>
      </c>
      <c r="H638">
        <v>1090306</v>
      </c>
      <c r="I638" s="35" t="s">
        <v>650</v>
      </c>
      <c r="J638" t="str">
        <f t="shared" si="57"/>
        <v>陳○彰</v>
      </c>
      <c r="K638" t="s">
        <v>1385</v>
      </c>
      <c r="L638">
        <v>67.3</v>
      </c>
      <c r="M638">
        <v>174.5</v>
      </c>
      <c r="Q638" t="str">
        <f t="shared" si="58"/>
        <v/>
      </c>
      <c r="R638" t="str">
        <f t="shared" si="59"/>
        <v/>
      </c>
    </row>
    <row r="639" spans="1:18">
      <c r="A639" t="str">
        <f>B639&amp;"-"&amp;COUNTIF($B$2:B639,B639)</f>
        <v>209男-10</v>
      </c>
      <c r="B639" t="str">
        <f t="shared" si="54"/>
        <v>209男</v>
      </c>
      <c r="C639">
        <f t="shared" si="55"/>
        <v>20910</v>
      </c>
      <c r="D639">
        <f t="shared" si="56"/>
        <v>209</v>
      </c>
      <c r="E639">
        <v>2</v>
      </c>
      <c r="F639">
        <v>9</v>
      </c>
      <c r="G639">
        <v>10</v>
      </c>
      <c r="H639">
        <v>1090307</v>
      </c>
      <c r="I639" s="35" t="s">
        <v>651</v>
      </c>
      <c r="J639" t="str">
        <f t="shared" si="57"/>
        <v>程○浤</v>
      </c>
      <c r="K639" t="s">
        <v>1385</v>
      </c>
      <c r="L639">
        <v>41.6</v>
      </c>
      <c r="M639">
        <v>168</v>
      </c>
      <c r="Q639" t="str">
        <f t="shared" si="58"/>
        <v/>
      </c>
      <c r="R639" t="str">
        <f t="shared" si="59"/>
        <v/>
      </c>
    </row>
    <row r="640" spans="1:18">
      <c r="A640" t="str">
        <f>B640&amp;"-"&amp;COUNTIF($B$2:B640,B640)</f>
        <v>209男-11</v>
      </c>
      <c r="B640" t="str">
        <f t="shared" si="54"/>
        <v>209男</v>
      </c>
      <c r="C640">
        <f t="shared" si="55"/>
        <v>20911</v>
      </c>
      <c r="D640">
        <f t="shared" si="56"/>
        <v>209</v>
      </c>
      <c r="E640">
        <v>2</v>
      </c>
      <c r="F640">
        <v>9</v>
      </c>
      <c r="G640">
        <v>11</v>
      </c>
      <c r="H640">
        <v>1090308</v>
      </c>
      <c r="I640" s="35" t="s">
        <v>652</v>
      </c>
      <c r="J640" t="str">
        <f t="shared" si="57"/>
        <v>程○偉</v>
      </c>
      <c r="K640" t="s">
        <v>1385</v>
      </c>
      <c r="L640">
        <v>52.9</v>
      </c>
      <c r="M640">
        <v>158.5</v>
      </c>
      <c r="Q640" t="str">
        <f t="shared" si="58"/>
        <v/>
      </c>
      <c r="R640" t="str">
        <f t="shared" si="59"/>
        <v/>
      </c>
    </row>
    <row r="641" spans="1:18">
      <c r="A641" t="str">
        <f>B641&amp;"-"&amp;COUNTIF($B$2:B641,B641)</f>
        <v>209男-12</v>
      </c>
      <c r="B641" t="str">
        <f t="shared" si="54"/>
        <v>209男</v>
      </c>
      <c r="C641">
        <f t="shared" si="55"/>
        <v>20912</v>
      </c>
      <c r="D641">
        <f t="shared" si="56"/>
        <v>209</v>
      </c>
      <c r="E641">
        <v>2</v>
      </c>
      <c r="F641">
        <v>9</v>
      </c>
      <c r="G641">
        <v>12</v>
      </c>
      <c r="H641">
        <v>1090309</v>
      </c>
      <c r="I641" s="35" t="s">
        <v>653</v>
      </c>
      <c r="J641" t="str">
        <f t="shared" si="57"/>
        <v>詹○堯</v>
      </c>
      <c r="K641" t="s">
        <v>1385</v>
      </c>
      <c r="L641">
        <v>42.4</v>
      </c>
      <c r="M641">
        <v>162.6</v>
      </c>
      <c r="Q641" t="str">
        <f t="shared" si="58"/>
        <v/>
      </c>
      <c r="R641" t="str">
        <f t="shared" si="59"/>
        <v/>
      </c>
    </row>
    <row r="642" spans="1:18">
      <c r="A642" t="str">
        <f>B642&amp;"-"&amp;COUNTIF($B$2:B642,B642)</f>
        <v>209男-13</v>
      </c>
      <c r="B642" t="str">
        <f t="shared" si="54"/>
        <v>209男</v>
      </c>
      <c r="C642">
        <f t="shared" si="55"/>
        <v>20913</v>
      </c>
      <c r="D642">
        <f t="shared" si="56"/>
        <v>209</v>
      </c>
      <c r="E642">
        <v>2</v>
      </c>
      <c r="F642">
        <v>9</v>
      </c>
      <c r="G642">
        <v>13</v>
      </c>
      <c r="H642">
        <v>1090310</v>
      </c>
      <c r="I642" s="35" t="s">
        <v>654</v>
      </c>
      <c r="J642" t="str">
        <f t="shared" si="57"/>
        <v>蘇○豪</v>
      </c>
      <c r="K642" t="s">
        <v>1385</v>
      </c>
      <c r="L642">
        <v>65.900000000000006</v>
      </c>
      <c r="M642">
        <v>167.1</v>
      </c>
      <c r="Q642" t="str">
        <f t="shared" si="58"/>
        <v/>
      </c>
      <c r="R642" t="str">
        <f t="shared" si="59"/>
        <v/>
      </c>
    </row>
    <row r="643" spans="1:18">
      <c r="A643" t="str">
        <f>B643&amp;"-"&amp;COUNTIF($B$2:B643,B643)</f>
        <v>209女-1</v>
      </c>
      <c r="B643" t="str">
        <f t="shared" ref="B643:B706" si="60">D643&amp;K643</f>
        <v>209女</v>
      </c>
      <c r="C643">
        <f t="shared" ref="C643:C706" si="61">VALUE(E643&amp;IF(F643&lt;10,"0"&amp;F643,F643)&amp;IF(G643&lt;10,"0"&amp;G643,G643))</f>
        <v>20915</v>
      </c>
      <c r="D643">
        <f t="shared" ref="D643:D706" si="62">VALUE(E643&amp;IF(F643&lt;10,"0"&amp;F643,F643))</f>
        <v>209</v>
      </c>
      <c r="E643">
        <v>2</v>
      </c>
      <c r="F643">
        <v>9</v>
      </c>
      <c r="G643">
        <v>15</v>
      </c>
      <c r="H643">
        <v>1090312</v>
      </c>
      <c r="I643" s="35" t="s">
        <v>655</v>
      </c>
      <c r="J643" t="str">
        <f t="shared" ref="J643:J706" si="63">LEFT(I643,1)&amp;"○"&amp;MID(I643,3,2)</f>
        <v>王○云</v>
      </c>
      <c r="K643" t="s">
        <v>1386</v>
      </c>
      <c r="L643">
        <v>64.599999999999994</v>
      </c>
      <c r="M643">
        <v>156.69999999999999</v>
      </c>
      <c r="Q643" t="str">
        <f t="shared" ref="Q643:Q706" si="64">IF($L643=0,C643,"")</f>
        <v/>
      </c>
      <c r="R643" t="str">
        <f t="shared" ref="R643:R706" si="65">IF($L643=0,J643,"")</f>
        <v/>
      </c>
    </row>
    <row r="644" spans="1:18">
      <c r="A644" t="str">
        <f>B644&amp;"-"&amp;COUNTIF($B$2:B644,B644)</f>
        <v>209女-2</v>
      </c>
      <c r="B644" t="str">
        <f t="shared" si="60"/>
        <v>209女</v>
      </c>
      <c r="C644">
        <f t="shared" si="61"/>
        <v>20916</v>
      </c>
      <c r="D644">
        <f t="shared" si="62"/>
        <v>209</v>
      </c>
      <c r="E644">
        <v>2</v>
      </c>
      <c r="F644">
        <v>9</v>
      </c>
      <c r="G644">
        <v>16</v>
      </c>
      <c r="H644">
        <v>1090313</v>
      </c>
      <c r="I644" s="35" t="s">
        <v>656</v>
      </c>
      <c r="J644" t="str">
        <f t="shared" si="63"/>
        <v>王○綺</v>
      </c>
      <c r="K644" t="s">
        <v>1386</v>
      </c>
      <c r="L644">
        <v>59.1</v>
      </c>
      <c r="M644">
        <v>148.69999999999999</v>
      </c>
      <c r="Q644" t="str">
        <f t="shared" si="64"/>
        <v/>
      </c>
      <c r="R644" t="str">
        <f t="shared" si="65"/>
        <v/>
      </c>
    </row>
    <row r="645" spans="1:18">
      <c r="A645" t="str">
        <f>B645&amp;"-"&amp;COUNTIF($B$2:B645,B645)</f>
        <v>209女-3</v>
      </c>
      <c r="B645" t="str">
        <f t="shared" si="60"/>
        <v>209女</v>
      </c>
      <c r="C645">
        <f t="shared" si="61"/>
        <v>20917</v>
      </c>
      <c r="D645">
        <f t="shared" si="62"/>
        <v>209</v>
      </c>
      <c r="E645">
        <v>2</v>
      </c>
      <c r="F645">
        <v>9</v>
      </c>
      <c r="G645">
        <v>17</v>
      </c>
      <c r="H645">
        <v>1090315</v>
      </c>
      <c r="I645" s="35" t="s">
        <v>657</v>
      </c>
      <c r="J645" t="str">
        <f t="shared" si="63"/>
        <v>李○綺</v>
      </c>
      <c r="K645" t="s">
        <v>1386</v>
      </c>
      <c r="L645">
        <v>47.7</v>
      </c>
      <c r="M645">
        <v>163.30000000000001</v>
      </c>
      <c r="Q645" t="str">
        <f t="shared" si="64"/>
        <v/>
      </c>
      <c r="R645" t="str">
        <f t="shared" si="65"/>
        <v/>
      </c>
    </row>
    <row r="646" spans="1:18">
      <c r="A646" t="str">
        <f>B646&amp;"-"&amp;COUNTIF($B$2:B646,B646)</f>
        <v>209女-4</v>
      </c>
      <c r="B646" t="str">
        <f t="shared" si="60"/>
        <v>209女</v>
      </c>
      <c r="C646">
        <f t="shared" si="61"/>
        <v>20918</v>
      </c>
      <c r="D646">
        <f t="shared" si="62"/>
        <v>209</v>
      </c>
      <c r="E646">
        <v>2</v>
      </c>
      <c r="F646">
        <v>9</v>
      </c>
      <c r="G646">
        <v>18</v>
      </c>
      <c r="H646">
        <v>1090316</v>
      </c>
      <c r="I646" s="35" t="s">
        <v>658</v>
      </c>
      <c r="J646" t="str">
        <f t="shared" si="63"/>
        <v>李○晴</v>
      </c>
      <c r="K646" t="s">
        <v>1386</v>
      </c>
      <c r="L646">
        <v>51.8</v>
      </c>
      <c r="M646">
        <v>156.6</v>
      </c>
      <c r="Q646" t="str">
        <f t="shared" si="64"/>
        <v/>
      </c>
      <c r="R646" t="str">
        <f t="shared" si="65"/>
        <v/>
      </c>
    </row>
    <row r="647" spans="1:18">
      <c r="A647" t="str">
        <f>B647&amp;"-"&amp;COUNTIF($B$2:B647,B647)</f>
        <v>209女-5</v>
      </c>
      <c r="B647" t="str">
        <f t="shared" si="60"/>
        <v>209女</v>
      </c>
      <c r="C647">
        <f t="shared" si="61"/>
        <v>20919</v>
      </c>
      <c r="D647">
        <f t="shared" si="62"/>
        <v>209</v>
      </c>
      <c r="E647">
        <v>2</v>
      </c>
      <c r="F647">
        <v>9</v>
      </c>
      <c r="G647">
        <v>19</v>
      </c>
      <c r="H647">
        <v>1090317</v>
      </c>
      <c r="I647" s="35" t="s">
        <v>659</v>
      </c>
      <c r="J647" t="str">
        <f t="shared" si="63"/>
        <v>李○琬</v>
      </c>
      <c r="K647" t="s">
        <v>1386</v>
      </c>
      <c r="L647">
        <v>30.1</v>
      </c>
      <c r="M647">
        <v>153.1</v>
      </c>
      <c r="Q647" t="str">
        <f t="shared" si="64"/>
        <v/>
      </c>
      <c r="R647" t="str">
        <f t="shared" si="65"/>
        <v/>
      </c>
    </row>
    <row r="648" spans="1:18">
      <c r="A648" t="str">
        <f>B648&amp;"-"&amp;COUNTIF($B$2:B648,B648)</f>
        <v>209女-6</v>
      </c>
      <c r="B648" t="str">
        <f t="shared" si="60"/>
        <v>209女</v>
      </c>
      <c r="C648">
        <f t="shared" si="61"/>
        <v>20920</v>
      </c>
      <c r="D648">
        <f t="shared" si="62"/>
        <v>209</v>
      </c>
      <c r="E648">
        <v>2</v>
      </c>
      <c r="F648">
        <v>9</v>
      </c>
      <c r="G648">
        <v>20</v>
      </c>
      <c r="H648">
        <v>1090318</v>
      </c>
      <c r="I648" s="35" t="s">
        <v>660</v>
      </c>
      <c r="J648" t="str">
        <f t="shared" si="63"/>
        <v>杜○庭</v>
      </c>
      <c r="K648" t="s">
        <v>1386</v>
      </c>
      <c r="L648">
        <v>75.900000000000006</v>
      </c>
      <c r="M648">
        <v>164.7</v>
      </c>
      <c r="Q648" t="str">
        <f t="shared" si="64"/>
        <v/>
      </c>
      <c r="R648" t="str">
        <f t="shared" si="65"/>
        <v/>
      </c>
    </row>
    <row r="649" spans="1:18">
      <c r="A649" t="str">
        <f>B649&amp;"-"&amp;COUNTIF($B$2:B649,B649)</f>
        <v>209女-7</v>
      </c>
      <c r="B649" t="str">
        <f t="shared" si="60"/>
        <v>209女</v>
      </c>
      <c r="C649">
        <f t="shared" si="61"/>
        <v>20921</v>
      </c>
      <c r="D649">
        <f t="shared" si="62"/>
        <v>209</v>
      </c>
      <c r="E649">
        <v>2</v>
      </c>
      <c r="F649">
        <v>9</v>
      </c>
      <c r="G649">
        <v>21</v>
      </c>
      <c r="H649">
        <v>1090319</v>
      </c>
      <c r="I649" s="35" t="s">
        <v>661</v>
      </c>
      <c r="J649" t="str">
        <f t="shared" si="63"/>
        <v>沈○柔</v>
      </c>
      <c r="K649" t="s">
        <v>1386</v>
      </c>
      <c r="L649">
        <v>72</v>
      </c>
      <c r="M649">
        <v>164.2</v>
      </c>
      <c r="Q649" t="str">
        <f t="shared" si="64"/>
        <v/>
      </c>
      <c r="R649" t="str">
        <f t="shared" si="65"/>
        <v/>
      </c>
    </row>
    <row r="650" spans="1:18">
      <c r="A650" t="str">
        <f>B650&amp;"-"&amp;COUNTIF($B$2:B650,B650)</f>
        <v>209女-8</v>
      </c>
      <c r="B650" t="str">
        <f t="shared" si="60"/>
        <v>209女</v>
      </c>
      <c r="C650">
        <f t="shared" si="61"/>
        <v>20922</v>
      </c>
      <c r="D650">
        <f t="shared" si="62"/>
        <v>209</v>
      </c>
      <c r="E650">
        <v>2</v>
      </c>
      <c r="F650">
        <v>9</v>
      </c>
      <c r="G650">
        <v>22</v>
      </c>
      <c r="H650">
        <v>1090320</v>
      </c>
      <c r="I650" s="35" t="s">
        <v>662</v>
      </c>
      <c r="J650" t="str">
        <f t="shared" si="63"/>
        <v>林○醇</v>
      </c>
      <c r="K650" t="s">
        <v>1386</v>
      </c>
      <c r="L650">
        <v>45.9</v>
      </c>
      <c r="M650">
        <v>159.4</v>
      </c>
      <c r="Q650" t="str">
        <f t="shared" si="64"/>
        <v/>
      </c>
      <c r="R650" t="str">
        <f t="shared" si="65"/>
        <v/>
      </c>
    </row>
    <row r="651" spans="1:18">
      <c r="A651" t="str">
        <f>B651&amp;"-"&amp;COUNTIF($B$2:B651,B651)</f>
        <v>209女-9</v>
      </c>
      <c r="B651" t="str">
        <f t="shared" si="60"/>
        <v>209女</v>
      </c>
      <c r="C651">
        <f t="shared" si="61"/>
        <v>20923</v>
      </c>
      <c r="D651">
        <f t="shared" si="62"/>
        <v>209</v>
      </c>
      <c r="E651">
        <v>2</v>
      </c>
      <c r="F651">
        <v>9</v>
      </c>
      <c r="G651">
        <v>23</v>
      </c>
      <c r="H651">
        <v>1090321</v>
      </c>
      <c r="I651" s="35" t="s">
        <v>663</v>
      </c>
      <c r="J651" t="str">
        <f t="shared" si="63"/>
        <v>張○晴</v>
      </c>
      <c r="K651" t="s">
        <v>1386</v>
      </c>
      <c r="L651">
        <v>45.8</v>
      </c>
      <c r="M651">
        <v>155.80000000000001</v>
      </c>
      <c r="Q651" t="str">
        <f t="shared" si="64"/>
        <v/>
      </c>
      <c r="R651" t="str">
        <f t="shared" si="65"/>
        <v/>
      </c>
    </row>
    <row r="652" spans="1:18">
      <c r="A652" t="str">
        <f>B652&amp;"-"&amp;COUNTIF($B$2:B652,B652)</f>
        <v>209女-10</v>
      </c>
      <c r="B652" t="str">
        <f t="shared" si="60"/>
        <v>209女</v>
      </c>
      <c r="C652">
        <f t="shared" si="61"/>
        <v>20925</v>
      </c>
      <c r="D652">
        <f t="shared" si="62"/>
        <v>209</v>
      </c>
      <c r="E652">
        <v>2</v>
      </c>
      <c r="F652">
        <v>9</v>
      </c>
      <c r="G652">
        <v>25</v>
      </c>
      <c r="H652">
        <v>1090323</v>
      </c>
      <c r="I652" s="35" t="s">
        <v>664</v>
      </c>
      <c r="J652" t="str">
        <f t="shared" si="63"/>
        <v>劉○芸</v>
      </c>
      <c r="K652" t="s">
        <v>1386</v>
      </c>
      <c r="L652">
        <v>48</v>
      </c>
      <c r="M652">
        <v>163.6</v>
      </c>
      <c r="Q652" t="str">
        <f t="shared" si="64"/>
        <v/>
      </c>
      <c r="R652" t="str">
        <f t="shared" si="65"/>
        <v/>
      </c>
    </row>
    <row r="653" spans="1:18">
      <c r="A653" t="str">
        <f>B653&amp;"-"&amp;COUNTIF($B$2:B653,B653)</f>
        <v>209女-11</v>
      </c>
      <c r="B653" t="str">
        <f t="shared" si="60"/>
        <v>209女</v>
      </c>
      <c r="C653">
        <f t="shared" si="61"/>
        <v>20926</v>
      </c>
      <c r="D653">
        <f t="shared" si="62"/>
        <v>209</v>
      </c>
      <c r="E653">
        <v>2</v>
      </c>
      <c r="F653">
        <v>9</v>
      </c>
      <c r="G653">
        <v>26</v>
      </c>
      <c r="H653">
        <v>1090325</v>
      </c>
      <c r="I653" s="35" t="s">
        <v>665</v>
      </c>
      <c r="J653" t="str">
        <f t="shared" si="63"/>
        <v>顏○晴</v>
      </c>
      <c r="K653" t="s">
        <v>1386</v>
      </c>
      <c r="L653">
        <v>35.1</v>
      </c>
      <c r="M653">
        <v>157.9</v>
      </c>
      <c r="Q653" t="str">
        <f t="shared" si="64"/>
        <v/>
      </c>
      <c r="R653" t="str">
        <f t="shared" si="65"/>
        <v/>
      </c>
    </row>
    <row r="654" spans="1:18">
      <c r="A654" t="str">
        <f>B654&amp;"-"&amp;COUNTIF($B$2:B654,B654)</f>
        <v>209女-12</v>
      </c>
      <c r="B654" t="str">
        <f t="shared" si="60"/>
        <v>209女</v>
      </c>
      <c r="C654">
        <f t="shared" si="61"/>
        <v>20927</v>
      </c>
      <c r="D654">
        <f t="shared" si="62"/>
        <v>209</v>
      </c>
      <c r="E654">
        <v>2</v>
      </c>
      <c r="F654">
        <v>9</v>
      </c>
      <c r="G654">
        <v>27</v>
      </c>
      <c r="H654">
        <v>1090326</v>
      </c>
      <c r="I654" s="35" t="s">
        <v>666</v>
      </c>
      <c r="J654" t="str">
        <f t="shared" si="63"/>
        <v>羅○晴</v>
      </c>
      <c r="K654" t="s">
        <v>1386</v>
      </c>
      <c r="L654">
        <v>41.3</v>
      </c>
      <c r="M654">
        <v>157.19999999999999</v>
      </c>
      <c r="Q654" t="str">
        <f t="shared" si="64"/>
        <v/>
      </c>
      <c r="R654" t="str">
        <f t="shared" si="65"/>
        <v/>
      </c>
    </row>
    <row r="655" spans="1:18">
      <c r="A655" t="str">
        <f>B655&amp;"-"&amp;COUNTIF($B$2:B655,B655)</f>
        <v>209女-13</v>
      </c>
      <c r="B655" t="str">
        <f t="shared" si="60"/>
        <v>209女</v>
      </c>
      <c r="C655">
        <f t="shared" si="61"/>
        <v>20928</v>
      </c>
      <c r="D655">
        <f t="shared" si="62"/>
        <v>209</v>
      </c>
      <c r="E655">
        <v>2</v>
      </c>
      <c r="F655">
        <v>9</v>
      </c>
      <c r="G655">
        <v>28</v>
      </c>
      <c r="H655">
        <v>1090188</v>
      </c>
      <c r="I655" s="35" t="s">
        <v>667</v>
      </c>
      <c r="J655" t="str">
        <f t="shared" si="63"/>
        <v>潘○娥</v>
      </c>
      <c r="K655" t="s">
        <v>1386</v>
      </c>
      <c r="L655">
        <v>57.1</v>
      </c>
      <c r="M655">
        <v>154.19999999999999</v>
      </c>
      <c r="Q655" t="str">
        <f t="shared" si="64"/>
        <v/>
      </c>
      <c r="R655" t="str">
        <f t="shared" si="65"/>
        <v/>
      </c>
    </row>
    <row r="656" spans="1:18">
      <c r="A656" t="str">
        <f>B656&amp;"-"&amp;COUNTIF($B$2:B656,B656)</f>
        <v>210男-1</v>
      </c>
      <c r="B656" t="str">
        <f t="shared" si="60"/>
        <v>210男</v>
      </c>
      <c r="C656">
        <f t="shared" si="61"/>
        <v>21001</v>
      </c>
      <c r="D656">
        <f t="shared" si="62"/>
        <v>210</v>
      </c>
      <c r="E656">
        <v>2</v>
      </c>
      <c r="F656">
        <v>10</v>
      </c>
      <c r="G656">
        <v>1</v>
      </c>
      <c r="H656">
        <v>1090327</v>
      </c>
      <c r="I656" s="35" t="s">
        <v>668</v>
      </c>
      <c r="J656" t="str">
        <f t="shared" si="63"/>
        <v>王○晟</v>
      </c>
      <c r="K656" t="s">
        <v>1385</v>
      </c>
      <c r="L656">
        <v>49.4</v>
      </c>
      <c r="M656">
        <v>158.1</v>
      </c>
      <c r="Q656" t="str">
        <f t="shared" si="64"/>
        <v/>
      </c>
      <c r="R656" t="str">
        <f t="shared" si="65"/>
        <v/>
      </c>
    </row>
    <row r="657" spans="1:18">
      <c r="A657" t="str">
        <f>B657&amp;"-"&amp;COUNTIF($B$2:B657,B657)</f>
        <v>210男-2</v>
      </c>
      <c r="B657" t="str">
        <f t="shared" si="60"/>
        <v>210男</v>
      </c>
      <c r="C657">
        <f t="shared" si="61"/>
        <v>21003</v>
      </c>
      <c r="D657">
        <f t="shared" si="62"/>
        <v>210</v>
      </c>
      <c r="E657">
        <v>2</v>
      </c>
      <c r="F657">
        <v>10</v>
      </c>
      <c r="G657">
        <v>3</v>
      </c>
      <c r="H657">
        <v>1090329</v>
      </c>
      <c r="I657" s="35" t="s">
        <v>669</v>
      </c>
      <c r="J657" t="str">
        <f t="shared" si="63"/>
        <v>吳○均</v>
      </c>
      <c r="K657" t="s">
        <v>1385</v>
      </c>
      <c r="L657">
        <v>99.5</v>
      </c>
      <c r="M657">
        <v>170.6</v>
      </c>
      <c r="Q657" t="str">
        <f t="shared" si="64"/>
        <v/>
      </c>
      <c r="R657" t="str">
        <f t="shared" si="65"/>
        <v/>
      </c>
    </row>
    <row r="658" spans="1:18">
      <c r="A658" t="str">
        <f>B658&amp;"-"&amp;COUNTIF($B$2:B658,B658)</f>
        <v>210男-3</v>
      </c>
      <c r="B658" t="str">
        <f t="shared" si="60"/>
        <v>210男</v>
      </c>
      <c r="C658">
        <f t="shared" si="61"/>
        <v>21004</v>
      </c>
      <c r="D658">
        <f t="shared" si="62"/>
        <v>210</v>
      </c>
      <c r="E658">
        <v>2</v>
      </c>
      <c r="F658">
        <v>10</v>
      </c>
      <c r="G658">
        <v>4</v>
      </c>
      <c r="H658">
        <v>1090330</v>
      </c>
      <c r="I658" s="35" t="s">
        <v>670</v>
      </c>
      <c r="J658" t="str">
        <f t="shared" si="63"/>
        <v>吳○楷</v>
      </c>
      <c r="K658" t="s">
        <v>1385</v>
      </c>
      <c r="L658">
        <v>42.7</v>
      </c>
      <c r="M658">
        <v>151.6</v>
      </c>
      <c r="Q658" t="str">
        <f t="shared" si="64"/>
        <v/>
      </c>
      <c r="R658" t="str">
        <f t="shared" si="65"/>
        <v/>
      </c>
    </row>
    <row r="659" spans="1:18">
      <c r="A659" t="str">
        <f>B659&amp;"-"&amp;COUNTIF($B$2:B659,B659)</f>
        <v>210男-4</v>
      </c>
      <c r="B659" t="str">
        <f t="shared" si="60"/>
        <v>210男</v>
      </c>
      <c r="C659">
        <f t="shared" si="61"/>
        <v>21005</v>
      </c>
      <c r="D659">
        <f t="shared" si="62"/>
        <v>210</v>
      </c>
      <c r="E659">
        <v>2</v>
      </c>
      <c r="F659">
        <v>10</v>
      </c>
      <c r="G659">
        <v>5</v>
      </c>
      <c r="H659">
        <v>1090331</v>
      </c>
      <c r="I659" s="35" t="s">
        <v>671</v>
      </c>
      <c r="J659" t="str">
        <f t="shared" si="63"/>
        <v>李○毅</v>
      </c>
      <c r="K659" t="s">
        <v>1385</v>
      </c>
      <c r="L659">
        <v>49.3</v>
      </c>
      <c r="M659">
        <v>168.1</v>
      </c>
      <c r="Q659" t="str">
        <f t="shared" si="64"/>
        <v/>
      </c>
      <c r="R659" t="str">
        <f t="shared" si="65"/>
        <v/>
      </c>
    </row>
    <row r="660" spans="1:18">
      <c r="A660" t="str">
        <f>B660&amp;"-"&amp;COUNTIF($B$2:B660,B660)</f>
        <v>210男-5</v>
      </c>
      <c r="B660" t="str">
        <f t="shared" si="60"/>
        <v>210男</v>
      </c>
      <c r="C660">
        <f t="shared" si="61"/>
        <v>21006</v>
      </c>
      <c r="D660">
        <f t="shared" si="62"/>
        <v>210</v>
      </c>
      <c r="E660">
        <v>2</v>
      </c>
      <c r="F660">
        <v>10</v>
      </c>
      <c r="G660">
        <v>6</v>
      </c>
      <c r="H660">
        <v>1090332</v>
      </c>
      <c r="I660" s="35" t="s">
        <v>672</v>
      </c>
      <c r="J660" t="str">
        <f t="shared" si="63"/>
        <v>張○軒</v>
      </c>
      <c r="K660" t="s">
        <v>1385</v>
      </c>
      <c r="L660">
        <v>41.3</v>
      </c>
      <c r="M660">
        <v>151.69999999999999</v>
      </c>
      <c r="Q660" t="str">
        <f t="shared" si="64"/>
        <v/>
      </c>
      <c r="R660" t="str">
        <f t="shared" si="65"/>
        <v/>
      </c>
    </row>
    <row r="661" spans="1:18">
      <c r="A661" t="str">
        <f>B661&amp;"-"&amp;COUNTIF($B$2:B661,B661)</f>
        <v>210男-6</v>
      </c>
      <c r="B661" t="str">
        <f t="shared" si="60"/>
        <v>210男</v>
      </c>
      <c r="C661">
        <f t="shared" si="61"/>
        <v>21007</v>
      </c>
      <c r="D661">
        <f t="shared" si="62"/>
        <v>210</v>
      </c>
      <c r="E661">
        <v>2</v>
      </c>
      <c r="F661">
        <v>10</v>
      </c>
      <c r="G661">
        <v>7</v>
      </c>
      <c r="H661">
        <v>1090333</v>
      </c>
      <c r="I661" s="35" t="s">
        <v>673</v>
      </c>
      <c r="J661" t="str">
        <f t="shared" si="63"/>
        <v>郭○恆</v>
      </c>
      <c r="K661" t="s">
        <v>1385</v>
      </c>
      <c r="L661">
        <v>52.2</v>
      </c>
      <c r="M661">
        <v>160</v>
      </c>
      <c r="Q661" t="str">
        <f t="shared" si="64"/>
        <v/>
      </c>
      <c r="R661" t="str">
        <f t="shared" si="65"/>
        <v/>
      </c>
    </row>
    <row r="662" spans="1:18">
      <c r="A662" t="str">
        <f>B662&amp;"-"&amp;COUNTIF($B$2:B662,B662)</f>
        <v>210男-7</v>
      </c>
      <c r="B662" t="str">
        <f t="shared" si="60"/>
        <v>210男</v>
      </c>
      <c r="C662">
        <f t="shared" si="61"/>
        <v>21008</v>
      </c>
      <c r="D662">
        <f t="shared" si="62"/>
        <v>210</v>
      </c>
      <c r="E662">
        <v>2</v>
      </c>
      <c r="F662">
        <v>10</v>
      </c>
      <c r="G662">
        <v>8</v>
      </c>
      <c r="H662">
        <v>1090335</v>
      </c>
      <c r="I662" s="35" t="s">
        <v>297</v>
      </c>
      <c r="J662" t="str">
        <f t="shared" si="63"/>
        <v>陳○廷</v>
      </c>
      <c r="K662" t="s">
        <v>1385</v>
      </c>
      <c r="L662">
        <v>39.799999999999997</v>
      </c>
      <c r="M662">
        <v>157.6</v>
      </c>
      <c r="Q662" t="str">
        <f t="shared" si="64"/>
        <v/>
      </c>
      <c r="R662" t="str">
        <f t="shared" si="65"/>
        <v/>
      </c>
    </row>
    <row r="663" spans="1:18">
      <c r="A663" t="str">
        <f>B663&amp;"-"&amp;COUNTIF($B$2:B663,B663)</f>
        <v>210男-8</v>
      </c>
      <c r="B663" t="str">
        <f t="shared" si="60"/>
        <v>210男</v>
      </c>
      <c r="C663">
        <f t="shared" si="61"/>
        <v>21009</v>
      </c>
      <c r="D663">
        <f t="shared" si="62"/>
        <v>210</v>
      </c>
      <c r="E663">
        <v>2</v>
      </c>
      <c r="F663">
        <v>10</v>
      </c>
      <c r="G663">
        <v>9</v>
      </c>
      <c r="H663">
        <v>1090336</v>
      </c>
      <c r="I663" s="35" t="s">
        <v>674</v>
      </c>
      <c r="J663" t="str">
        <f t="shared" si="63"/>
        <v>游○勳</v>
      </c>
      <c r="K663" t="s">
        <v>1385</v>
      </c>
      <c r="L663">
        <v>44.1</v>
      </c>
      <c r="M663">
        <v>168.5</v>
      </c>
      <c r="Q663" t="str">
        <f t="shared" si="64"/>
        <v/>
      </c>
      <c r="R663" t="str">
        <f t="shared" si="65"/>
        <v/>
      </c>
    </row>
    <row r="664" spans="1:18">
      <c r="A664" t="str">
        <f>B664&amp;"-"&amp;COUNTIF($B$2:B664,B664)</f>
        <v>210男-9</v>
      </c>
      <c r="B664" t="str">
        <f t="shared" si="60"/>
        <v>210男</v>
      </c>
      <c r="C664">
        <f t="shared" si="61"/>
        <v>21010</v>
      </c>
      <c r="D664">
        <f t="shared" si="62"/>
        <v>210</v>
      </c>
      <c r="E664">
        <v>2</v>
      </c>
      <c r="F664">
        <v>10</v>
      </c>
      <c r="G664">
        <v>10</v>
      </c>
      <c r="H664">
        <v>1090337</v>
      </c>
      <c r="I664" s="35" t="s">
        <v>637</v>
      </c>
      <c r="J664" t="str">
        <f t="shared" si="63"/>
        <v>黃○翔</v>
      </c>
      <c r="K664" t="s">
        <v>1385</v>
      </c>
      <c r="L664">
        <v>49.4</v>
      </c>
      <c r="M664">
        <v>163.69999999999999</v>
      </c>
      <c r="Q664" t="str">
        <f t="shared" si="64"/>
        <v/>
      </c>
      <c r="R664" t="str">
        <f t="shared" si="65"/>
        <v/>
      </c>
    </row>
    <row r="665" spans="1:18">
      <c r="A665" t="str">
        <f>B665&amp;"-"&amp;COUNTIF($B$2:B665,B665)</f>
        <v>210男-10</v>
      </c>
      <c r="B665" t="str">
        <f t="shared" si="60"/>
        <v>210男</v>
      </c>
      <c r="C665">
        <f t="shared" si="61"/>
        <v>21011</v>
      </c>
      <c r="D665">
        <f t="shared" si="62"/>
        <v>210</v>
      </c>
      <c r="E665">
        <v>2</v>
      </c>
      <c r="F665">
        <v>10</v>
      </c>
      <c r="G665">
        <v>11</v>
      </c>
      <c r="H665">
        <v>1090339</v>
      </c>
      <c r="I665" s="35" t="s">
        <v>675</v>
      </c>
      <c r="J665" t="str">
        <f t="shared" si="63"/>
        <v>黃○軒</v>
      </c>
      <c r="K665" t="s">
        <v>1385</v>
      </c>
      <c r="L665">
        <v>42.4</v>
      </c>
      <c r="M665">
        <v>162.4</v>
      </c>
      <c r="Q665" t="str">
        <f t="shared" si="64"/>
        <v/>
      </c>
      <c r="R665" t="str">
        <f t="shared" si="65"/>
        <v/>
      </c>
    </row>
    <row r="666" spans="1:18">
      <c r="A666" t="str">
        <f>B666&amp;"-"&amp;COUNTIF($B$2:B666,B666)</f>
        <v>210男-11</v>
      </c>
      <c r="B666" t="str">
        <f t="shared" si="60"/>
        <v>210男</v>
      </c>
      <c r="C666">
        <f t="shared" si="61"/>
        <v>21012</v>
      </c>
      <c r="D666">
        <f t="shared" si="62"/>
        <v>210</v>
      </c>
      <c r="E666">
        <v>2</v>
      </c>
      <c r="F666">
        <v>10</v>
      </c>
      <c r="G666">
        <v>12</v>
      </c>
      <c r="H666">
        <v>1090350</v>
      </c>
      <c r="I666" s="35" t="s">
        <v>676</v>
      </c>
      <c r="J666" t="str">
        <f t="shared" si="63"/>
        <v>劉○毅</v>
      </c>
      <c r="K666" t="s">
        <v>1385</v>
      </c>
      <c r="L666">
        <v>57.8</v>
      </c>
      <c r="M666">
        <v>155.80000000000001</v>
      </c>
      <c r="Q666" t="str">
        <f t="shared" si="64"/>
        <v/>
      </c>
      <c r="R666" t="str">
        <f t="shared" si="65"/>
        <v/>
      </c>
    </row>
    <row r="667" spans="1:18">
      <c r="A667" t="str">
        <f>B667&amp;"-"&amp;COUNTIF($B$2:B667,B667)</f>
        <v>210男-12</v>
      </c>
      <c r="B667" t="str">
        <f t="shared" si="60"/>
        <v>210男</v>
      </c>
      <c r="C667">
        <f t="shared" si="61"/>
        <v>21013</v>
      </c>
      <c r="D667">
        <f t="shared" si="62"/>
        <v>210</v>
      </c>
      <c r="E667">
        <v>2</v>
      </c>
      <c r="F667">
        <v>10</v>
      </c>
      <c r="G667">
        <v>13</v>
      </c>
      <c r="H667">
        <v>1090351</v>
      </c>
      <c r="I667" s="35" t="s">
        <v>677</v>
      </c>
      <c r="J667" t="str">
        <f t="shared" si="63"/>
        <v>鍾○忱</v>
      </c>
      <c r="K667" t="s">
        <v>1385</v>
      </c>
      <c r="L667">
        <v>42.5</v>
      </c>
      <c r="M667">
        <v>146.30000000000001</v>
      </c>
      <c r="Q667" t="str">
        <f t="shared" si="64"/>
        <v/>
      </c>
      <c r="R667" t="str">
        <f t="shared" si="65"/>
        <v/>
      </c>
    </row>
    <row r="668" spans="1:18">
      <c r="A668" t="str">
        <f>B668&amp;"-"&amp;COUNTIF($B$2:B668,B668)</f>
        <v>210男-13</v>
      </c>
      <c r="B668" t="str">
        <f t="shared" si="60"/>
        <v>210男</v>
      </c>
      <c r="C668">
        <f t="shared" si="61"/>
        <v>21014</v>
      </c>
      <c r="D668">
        <f t="shared" si="62"/>
        <v>210</v>
      </c>
      <c r="E668">
        <v>2</v>
      </c>
      <c r="F668">
        <v>10</v>
      </c>
      <c r="G668">
        <v>14</v>
      </c>
      <c r="H668">
        <v>1090352</v>
      </c>
      <c r="I668" s="35" t="s">
        <v>678</v>
      </c>
      <c r="J668" t="str">
        <f t="shared" si="63"/>
        <v>黄○喆</v>
      </c>
      <c r="K668" t="s">
        <v>1385</v>
      </c>
      <c r="L668">
        <v>77.7</v>
      </c>
      <c r="M668">
        <v>163.4</v>
      </c>
      <c r="Q668" t="str">
        <f t="shared" si="64"/>
        <v/>
      </c>
      <c r="R668" t="str">
        <f t="shared" si="65"/>
        <v/>
      </c>
    </row>
    <row r="669" spans="1:18">
      <c r="A669" t="str">
        <f>B669&amp;"-"&amp;COUNTIF($B$2:B669,B669)</f>
        <v>210女-1</v>
      </c>
      <c r="B669" t="str">
        <f t="shared" si="60"/>
        <v>210女</v>
      </c>
      <c r="C669">
        <f t="shared" si="61"/>
        <v>21015</v>
      </c>
      <c r="D669">
        <f t="shared" si="62"/>
        <v>210</v>
      </c>
      <c r="E669">
        <v>2</v>
      </c>
      <c r="F669">
        <v>10</v>
      </c>
      <c r="G669">
        <v>15</v>
      </c>
      <c r="H669">
        <v>1090353</v>
      </c>
      <c r="I669" s="35" t="s">
        <v>679</v>
      </c>
      <c r="J669" t="str">
        <f t="shared" si="63"/>
        <v>余○穎</v>
      </c>
      <c r="K669" t="s">
        <v>1386</v>
      </c>
      <c r="L669">
        <v>47</v>
      </c>
      <c r="M669">
        <v>151.80000000000001</v>
      </c>
      <c r="Q669" t="str">
        <f t="shared" si="64"/>
        <v/>
      </c>
      <c r="R669" t="str">
        <f t="shared" si="65"/>
        <v/>
      </c>
    </row>
    <row r="670" spans="1:18">
      <c r="A670" t="str">
        <f>B670&amp;"-"&amp;COUNTIF($B$2:B670,B670)</f>
        <v>210女-2</v>
      </c>
      <c r="B670" t="str">
        <f t="shared" si="60"/>
        <v>210女</v>
      </c>
      <c r="C670">
        <f t="shared" si="61"/>
        <v>21016</v>
      </c>
      <c r="D670">
        <f t="shared" si="62"/>
        <v>210</v>
      </c>
      <c r="E670">
        <v>2</v>
      </c>
      <c r="F670">
        <v>10</v>
      </c>
      <c r="G670">
        <v>16</v>
      </c>
      <c r="H670">
        <v>1090355</v>
      </c>
      <c r="I670" s="35" t="s">
        <v>680</v>
      </c>
      <c r="J670" t="str">
        <f t="shared" si="63"/>
        <v>吳○慧</v>
      </c>
      <c r="K670" t="s">
        <v>1386</v>
      </c>
      <c r="L670">
        <v>42</v>
      </c>
      <c r="M670">
        <v>153.4</v>
      </c>
      <c r="Q670" t="str">
        <f t="shared" si="64"/>
        <v/>
      </c>
      <c r="R670" t="str">
        <f t="shared" si="65"/>
        <v/>
      </c>
    </row>
    <row r="671" spans="1:18">
      <c r="A671" t="str">
        <f>B671&amp;"-"&amp;COUNTIF($B$2:B671,B671)</f>
        <v>210女-3</v>
      </c>
      <c r="B671" t="str">
        <f t="shared" si="60"/>
        <v>210女</v>
      </c>
      <c r="C671">
        <f t="shared" si="61"/>
        <v>21017</v>
      </c>
      <c r="D671">
        <f t="shared" si="62"/>
        <v>210</v>
      </c>
      <c r="E671">
        <v>2</v>
      </c>
      <c r="F671">
        <v>10</v>
      </c>
      <c r="G671">
        <v>17</v>
      </c>
      <c r="H671">
        <v>1090356</v>
      </c>
      <c r="I671" s="35" t="s">
        <v>681</v>
      </c>
      <c r="J671" t="str">
        <f t="shared" si="63"/>
        <v>李○蓉</v>
      </c>
      <c r="K671" t="s">
        <v>1386</v>
      </c>
      <c r="L671">
        <v>45.4</v>
      </c>
      <c r="M671">
        <v>149.9</v>
      </c>
      <c r="Q671" t="str">
        <f t="shared" si="64"/>
        <v/>
      </c>
      <c r="R671" t="str">
        <f t="shared" si="65"/>
        <v/>
      </c>
    </row>
    <row r="672" spans="1:18">
      <c r="A672" t="str">
        <f>B672&amp;"-"&amp;COUNTIF($B$2:B672,B672)</f>
        <v>210女-4</v>
      </c>
      <c r="B672" t="str">
        <f t="shared" si="60"/>
        <v>210女</v>
      </c>
      <c r="C672">
        <f t="shared" si="61"/>
        <v>21018</v>
      </c>
      <c r="D672">
        <f t="shared" si="62"/>
        <v>210</v>
      </c>
      <c r="E672">
        <v>2</v>
      </c>
      <c r="F672">
        <v>10</v>
      </c>
      <c r="G672">
        <v>18</v>
      </c>
      <c r="H672">
        <v>1090357</v>
      </c>
      <c r="I672" s="35" t="s">
        <v>682</v>
      </c>
      <c r="J672" t="str">
        <f t="shared" si="63"/>
        <v>李○湲</v>
      </c>
      <c r="K672" t="s">
        <v>1386</v>
      </c>
      <c r="L672">
        <v>83.1</v>
      </c>
      <c r="M672">
        <v>167.4</v>
      </c>
      <c r="Q672" t="str">
        <f t="shared" si="64"/>
        <v/>
      </c>
      <c r="R672" t="str">
        <f t="shared" si="65"/>
        <v/>
      </c>
    </row>
    <row r="673" spans="1:18">
      <c r="A673" t="str">
        <f>B673&amp;"-"&amp;COUNTIF($B$2:B673,B673)</f>
        <v>210女-5</v>
      </c>
      <c r="B673" t="str">
        <f t="shared" si="60"/>
        <v>210女</v>
      </c>
      <c r="C673">
        <f t="shared" si="61"/>
        <v>21019</v>
      </c>
      <c r="D673">
        <f t="shared" si="62"/>
        <v>210</v>
      </c>
      <c r="E673">
        <v>2</v>
      </c>
      <c r="F673">
        <v>10</v>
      </c>
      <c r="G673">
        <v>19</v>
      </c>
      <c r="H673">
        <v>1090358</v>
      </c>
      <c r="I673" s="35" t="s">
        <v>683</v>
      </c>
      <c r="J673" t="str">
        <f t="shared" si="63"/>
        <v>林○瑾</v>
      </c>
      <c r="K673" t="s">
        <v>1386</v>
      </c>
      <c r="L673">
        <v>45.1</v>
      </c>
      <c r="M673">
        <v>158.6</v>
      </c>
      <c r="Q673" t="str">
        <f t="shared" si="64"/>
        <v/>
      </c>
      <c r="R673" t="str">
        <f t="shared" si="65"/>
        <v/>
      </c>
    </row>
    <row r="674" spans="1:18">
      <c r="A674" t="str">
        <f>B674&amp;"-"&amp;COUNTIF($B$2:B674,B674)</f>
        <v>210女-6</v>
      </c>
      <c r="B674" t="str">
        <f t="shared" si="60"/>
        <v>210女</v>
      </c>
      <c r="C674">
        <f t="shared" si="61"/>
        <v>21020</v>
      </c>
      <c r="D674">
        <f t="shared" si="62"/>
        <v>210</v>
      </c>
      <c r="E674">
        <v>2</v>
      </c>
      <c r="F674">
        <v>10</v>
      </c>
      <c r="G674">
        <v>20</v>
      </c>
      <c r="H674">
        <v>1090359</v>
      </c>
      <c r="I674" s="35" t="s">
        <v>684</v>
      </c>
      <c r="J674" t="str">
        <f t="shared" si="63"/>
        <v>林○君</v>
      </c>
      <c r="K674" t="s">
        <v>1386</v>
      </c>
      <c r="L674">
        <v>33.799999999999997</v>
      </c>
      <c r="M674">
        <v>149.30000000000001</v>
      </c>
      <c r="Q674" t="str">
        <f t="shared" si="64"/>
        <v/>
      </c>
      <c r="R674" t="str">
        <f t="shared" si="65"/>
        <v/>
      </c>
    </row>
    <row r="675" spans="1:18">
      <c r="A675" t="str">
        <f>B675&amp;"-"&amp;COUNTIF($B$2:B675,B675)</f>
        <v>210女-7</v>
      </c>
      <c r="B675" t="str">
        <f t="shared" si="60"/>
        <v>210女</v>
      </c>
      <c r="C675">
        <f t="shared" si="61"/>
        <v>21022</v>
      </c>
      <c r="D675">
        <f t="shared" si="62"/>
        <v>210</v>
      </c>
      <c r="E675">
        <v>2</v>
      </c>
      <c r="F675">
        <v>10</v>
      </c>
      <c r="G675">
        <v>22</v>
      </c>
      <c r="H675">
        <v>1090361</v>
      </c>
      <c r="I675" s="35" t="s">
        <v>685</v>
      </c>
      <c r="J675" t="str">
        <f t="shared" si="63"/>
        <v>郭○儀</v>
      </c>
      <c r="K675" t="s">
        <v>1386</v>
      </c>
      <c r="L675">
        <v>35.5</v>
      </c>
      <c r="M675">
        <v>159</v>
      </c>
      <c r="Q675" t="str">
        <f t="shared" si="64"/>
        <v/>
      </c>
      <c r="R675" t="str">
        <f t="shared" si="65"/>
        <v/>
      </c>
    </row>
    <row r="676" spans="1:18">
      <c r="A676" t="str">
        <f>B676&amp;"-"&amp;COUNTIF($B$2:B676,B676)</f>
        <v>210女-8</v>
      </c>
      <c r="B676" t="str">
        <f t="shared" si="60"/>
        <v>210女</v>
      </c>
      <c r="C676">
        <f t="shared" si="61"/>
        <v>21023</v>
      </c>
      <c r="D676">
        <f t="shared" si="62"/>
        <v>210</v>
      </c>
      <c r="E676">
        <v>2</v>
      </c>
      <c r="F676">
        <v>10</v>
      </c>
      <c r="G676">
        <v>23</v>
      </c>
      <c r="H676">
        <v>1090362</v>
      </c>
      <c r="I676" s="35" t="s">
        <v>686</v>
      </c>
      <c r="J676" t="str">
        <f t="shared" si="63"/>
        <v>郭○蓁</v>
      </c>
      <c r="K676" t="s">
        <v>1386</v>
      </c>
      <c r="L676">
        <v>59.7</v>
      </c>
      <c r="M676">
        <v>161.80000000000001</v>
      </c>
      <c r="Q676" t="str">
        <f t="shared" si="64"/>
        <v/>
      </c>
      <c r="R676" t="str">
        <f t="shared" si="65"/>
        <v/>
      </c>
    </row>
    <row r="677" spans="1:18">
      <c r="A677" t="str">
        <f>B677&amp;"-"&amp;COUNTIF($B$2:B677,B677)</f>
        <v>210女-9</v>
      </c>
      <c r="B677" t="str">
        <f t="shared" si="60"/>
        <v>210女</v>
      </c>
      <c r="C677">
        <f t="shared" si="61"/>
        <v>21024</v>
      </c>
      <c r="D677">
        <f t="shared" si="62"/>
        <v>210</v>
      </c>
      <c r="E677">
        <v>2</v>
      </c>
      <c r="F677">
        <v>10</v>
      </c>
      <c r="G677">
        <v>24</v>
      </c>
      <c r="H677">
        <v>1090363</v>
      </c>
      <c r="I677" s="35" t="s">
        <v>687</v>
      </c>
      <c r="J677" t="str">
        <f t="shared" si="63"/>
        <v>陳○郁</v>
      </c>
      <c r="K677" t="s">
        <v>1386</v>
      </c>
      <c r="L677">
        <v>32.299999999999997</v>
      </c>
      <c r="M677">
        <v>151.19999999999999</v>
      </c>
      <c r="Q677" t="str">
        <f t="shared" si="64"/>
        <v/>
      </c>
      <c r="R677" t="str">
        <f t="shared" si="65"/>
        <v/>
      </c>
    </row>
    <row r="678" spans="1:18">
      <c r="A678" t="str">
        <f>B678&amp;"-"&amp;COUNTIF($B$2:B678,B678)</f>
        <v>210女-10</v>
      </c>
      <c r="B678" t="str">
        <f t="shared" si="60"/>
        <v>210女</v>
      </c>
      <c r="C678">
        <f t="shared" si="61"/>
        <v>21025</v>
      </c>
      <c r="D678">
        <f t="shared" si="62"/>
        <v>210</v>
      </c>
      <c r="E678">
        <v>2</v>
      </c>
      <c r="F678">
        <v>10</v>
      </c>
      <c r="G678">
        <v>25</v>
      </c>
      <c r="H678">
        <v>1090365</v>
      </c>
      <c r="I678" s="35" t="s">
        <v>688</v>
      </c>
      <c r="J678" t="str">
        <f t="shared" si="63"/>
        <v>陳○伶</v>
      </c>
      <c r="K678" t="s">
        <v>1386</v>
      </c>
      <c r="L678">
        <v>56.5</v>
      </c>
      <c r="M678">
        <v>156.6</v>
      </c>
      <c r="Q678" t="str">
        <f t="shared" si="64"/>
        <v/>
      </c>
      <c r="R678" t="str">
        <f t="shared" si="65"/>
        <v/>
      </c>
    </row>
    <row r="679" spans="1:18">
      <c r="A679" t="str">
        <f>B679&amp;"-"&amp;COUNTIF($B$2:B679,B679)</f>
        <v>210女-11</v>
      </c>
      <c r="B679" t="str">
        <f t="shared" si="60"/>
        <v>210女</v>
      </c>
      <c r="C679">
        <f t="shared" si="61"/>
        <v>21026</v>
      </c>
      <c r="D679">
        <f t="shared" si="62"/>
        <v>210</v>
      </c>
      <c r="E679">
        <v>2</v>
      </c>
      <c r="F679">
        <v>10</v>
      </c>
      <c r="G679">
        <v>26</v>
      </c>
      <c r="H679">
        <v>1090366</v>
      </c>
      <c r="I679" s="35" t="s">
        <v>689</v>
      </c>
      <c r="J679" t="str">
        <f t="shared" si="63"/>
        <v>彭○蓉</v>
      </c>
      <c r="K679" t="s">
        <v>1386</v>
      </c>
      <c r="L679">
        <v>49.3</v>
      </c>
      <c r="M679">
        <v>160.6</v>
      </c>
      <c r="Q679" t="str">
        <f t="shared" si="64"/>
        <v/>
      </c>
      <c r="R679" t="str">
        <f t="shared" si="65"/>
        <v/>
      </c>
    </row>
    <row r="680" spans="1:18">
      <c r="A680" t="str">
        <f>B680&amp;"-"&amp;COUNTIF($B$2:B680,B680)</f>
        <v>210女-12</v>
      </c>
      <c r="B680" t="str">
        <f t="shared" si="60"/>
        <v>210女</v>
      </c>
      <c r="C680">
        <f t="shared" si="61"/>
        <v>21027</v>
      </c>
      <c r="D680">
        <f t="shared" si="62"/>
        <v>210</v>
      </c>
      <c r="E680">
        <v>2</v>
      </c>
      <c r="F680">
        <v>10</v>
      </c>
      <c r="G680">
        <v>27</v>
      </c>
      <c r="H680">
        <v>1090367</v>
      </c>
      <c r="I680" s="35" t="s">
        <v>690</v>
      </c>
      <c r="J680" t="str">
        <f t="shared" si="63"/>
        <v>楊○儒</v>
      </c>
      <c r="K680" t="s">
        <v>1386</v>
      </c>
      <c r="L680">
        <v>61.3</v>
      </c>
      <c r="M680">
        <v>154</v>
      </c>
      <c r="Q680" t="str">
        <f t="shared" si="64"/>
        <v/>
      </c>
      <c r="R680" t="str">
        <f t="shared" si="65"/>
        <v/>
      </c>
    </row>
    <row r="681" spans="1:18">
      <c r="A681" t="str">
        <f>B681&amp;"-"&amp;COUNTIF($B$2:B681,B681)</f>
        <v>210女-13</v>
      </c>
      <c r="B681" t="str">
        <f t="shared" si="60"/>
        <v>210女</v>
      </c>
      <c r="C681">
        <f t="shared" si="61"/>
        <v>21028</v>
      </c>
      <c r="D681">
        <f t="shared" si="62"/>
        <v>210</v>
      </c>
      <c r="E681">
        <v>2</v>
      </c>
      <c r="F681">
        <v>10</v>
      </c>
      <c r="G681">
        <v>28</v>
      </c>
      <c r="H681">
        <v>1090368</v>
      </c>
      <c r="I681" s="35" t="s">
        <v>691</v>
      </c>
      <c r="J681" t="str">
        <f t="shared" si="63"/>
        <v>蔡○盈</v>
      </c>
      <c r="K681" t="s">
        <v>1386</v>
      </c>
      <c r="L681">
        <v>30.2</v>
      </c>
      <c r="M681">
        <v>141.30000000000001</v>
      </c>
      <c r="Q681" t="str">
        <f t="shared" si="64"/>
        <v/>
      </c>
      <c r="R681" t="str">
        <f t="shared" si="65"/>
        <v/>
      </c>
    </row>
    <row r="682" spans="1:18">
      <c r="A682" t="str">
        <f>B682&amp;"-"&amp;COUNTIF($B$2:B682,B682)</f>
        <v>210女-14</v>
      </c>
      <c r="B682" t="str">
        <f t="shared" si="60"/>
        <v>210女</v>
      </c>
      <c r="C682">
        <f t="shared" si="61"/>
        <v>21029</v>
      </c>
      <c r="D682">
        <f t="shared" si="62"/>
        <v>210</v>
      </c>
      <c r="E682">
        <v>2</v>
      </c>
      <c r="F682">
        <v>10</v>
      </c>
      <c r="G682">
        <v>29</v>
      </c>
      <c r="H682">
        <v>1090672</v>
      </c>
      <c r="I682" s="35" t="s">
        <v>692</v>
      </c>
      <c r="J682" t="str">
        <f t="shared" si="63"/>
        <v>吳○萱</v>
      </c>
      <c r="K682" t="s">
        <v>1386</v>
      </c>
      <c r="Q682">
        <f t="shared" si="64"/>
        <v>21029</v>
      </c>
      <c r="R682" t="str">
        <f t="shared" si="65"/>
        <v>吳○萱</v>
      </c>
    </row>
    <row r="683" spans="1:18">
      <c r="A683" t="str">
        <f>B683&amp;"-"&amp;COUNTIF($B$2:B683,B683)</f>
        <v>211男-1</v>
      </c>
      <c r="B683" t="str">
        <f t="shared" si="60"/>
        <v>211男</v>
      </c>
      <c r="C683">
        <f t="shared" si="61"/>
        <v>21101</v>
      </c>
      <c r="D683">
        <f t="shared" si="62"/>
        <v>211</v>
      </c>
      <c r="E683">
        <v>2</v>
      </c>
      <c r="F683">
        <v>11</v>
      </c>
      <c r="G683">
        <v>1</v>
      </c>
      <c r="H683">
        <v>1090369</v>
      </c>
      <c r="I683" s="35" t="s">
        <v>693</v>
      </c>
      <c r="J683" t="str">
        <f t="shared" si="63"/>
        <v>王○堯</v>
      </c>
      <c r="K683" t="s">
        <v>1385</v>
      </c>
      <c r="L683">
        <v>55.3</v>
      </c>
      <c r="M683">
        <v>171</v>
      </c>
      <c r="Q683" t="str">
        <f t="shared" si="64"/>
        <v/>
      </c>
      <c r="R683" t="str">
        <f t="shared" si="65"/>
        <v/>
      </c>
    </row>
    <row r="684" spans="1:18">
      <c r="A684" t="str">
        <f>B684&amp;"-"&amp;COUNTIF($B$2:B684,B684)</f>
        <v>211男-2</v>
      </c>
      <c r="B684" t="str">
        <f t="shared" si="60"/>
        <v>211男</v>
      </c>
      <c r="C684">
        <f t="shared" si="61"/>
        <v>21102</v>
      </c>
      <c r="D684">
        <f t="shared" si="62"/>
        <v>211</v>
      </c>
      <c r="E684">
        <v>2</v>
      </c>
      <c r="F684">
        <v>11</v>
      </c>
      <c r="G684">
        <v>2</v>
      </c>
      <c r="H684">
        <v>1090370</v>
      </c>
      <c r="I684" s="35" t="s">
        <v>694</v>
      </c>
      <c r="J684" t="str">
        <f t="shared" si="63"/>
        <v>朱○鋌</v>
      </c>
      <c r="K684" t="s">
        <v>1385</v>
      </c>
      <c r="L684">
        <v>71.099999999999994</v>
      </c>
      <c r="Q684" t="str">
        <f t="shared" si="64"/>
        <v/>
      </c>
      <c r="R684" t="str">
        <f t="shared" si="65"/>
        <v/>
      </c>
    </row>
    <row r="685" spans="1:18">
      <c r="A685" t="str">
        <f>B685&amp;"-"&amp;COUNTIF($B$2:B685,B685)</f>
        <v>211男-3</v>
      </c>
      <c r="B685" t="str">
        <f t="shared" si="60"/>
        <v>211男</v>
      </c>
      <c r="C685">
        <f t="shared" si="61"/>
        <v>21103</v>
      </c>
      <c r="D685">
        <f t="shared" si="62"/>
        <v>211</v>
      </c>
      <c r="E685">
        <v>2</v>
      </c>
      <c r="F685">
        <v>11</v>
      </c>
      <c r="G685">
        <v>3</v>
      </c>
      <c r="H685">
        <v>1090371</v>
      </c>
      <c r="I685" s="35" t="s">
        <v>695</v>
      </c>
      <c r="J685" t="str">
        <f t="shared" si="63"/>
        <v>余○珅</v>
      </c>
      <c r="K685" t="s">
        <v>1385</v>
      </c>
      <c r="L685">
        <v>76.599999999999994</v>
      </c>
      <c r="M685">
        <v>167.7</v>
      </c>
      <c r="Q685" t="str">
        <f t="shared" si="64"/>
        <v/>
      </c>
      <c r="R685" t="str">
        <f t="shared" si="65"/>
        <v/>
      </c>
    </row>
    <row r="686" spans="1:18">
      <c r="A686" t="str">
        <f>B686&amp;"-"&amp;COUNTIF($B$2:B686,B686)</f>
        <v>211男-4</v>
      </c>
      <c r="B686" t="str">
        <f t="shared" si="60"/>
        <v>211男</v>
      </c>
      <c r="C686">
        <f t="shared" si="61"/>
        <v>21105</v>
      </c>
      <c r="D686">
        <f t="shared" si="62"/>
        <v>211</v>
      </c>
      <c r="E686">
        <v>2</v>
      </c>
      <c r="F686">
        <v>11</v>
      </c>
      <c r="G686">
        <v>5</v>
      </c>
      <c r="H686">
        <v>1090373</v>
      </c>
      <c r="I686" s="35" t="s">
        <v>696</v>
      </c>
      <c r="J686" t="str">
        <f t="shared" si="63"/>
        <v>李○</v>
      </c>
      <c r="K686" t="s">
        <v>1385</v>
      </c>
      <c r="L686">
        <v>43</v>
      </c>
      <c r="M686">
        <v>144.30000000000001</v>
      </c>
      <c r="Q686" t="str">
        <f t="shared" si="64"/>
        <v/>
      </c>
      <c r="R686" t="str">
        <f t="shared" si="65"/>
        <v/>
      </c>
    </row>
    <row r="687" spans="1:18">
      <c r="A687" t="str">
        <f>B687&amp;"-"&amp;COUNTIF($B$2:B687,B687)</f>
        <v>211男-5</v>
      </c>
      <c r="B687" t="str">
        <f t="shared" si="60"/>
        <v>211男</v>
      </c>
      <c r="C687">
        <f t="shared" si="61"/>
        <v>21106</v>
      </c>
      <c r="D687">
        <f t="shared" si="62"/>
        <v>211</v>
      </c>
      <c r="E687">
        <v>2</v>
      </c>
      <c r="F687">
        <v>11</v>
      </c>
      <c r="G687">
        <v>6</v>
      </c>
      <c r="H687">
        <v>1090375</v>
      </c>
      <c r="I687" s="35" t="s">
        <v>697</v>
      </c>
      <c r="J687" t="str">
        <f t="shared" si="63"/>
        <v>沈○盛</v>
      </c>
      <c r="K687" t="s">
        <v>1385</v>
      </c>
      <c r="L687">
        <v>82.8</v>
      </c>
      <c r="M687">
        <v>175</v>
      </c>
      <c r="Q687" t="str">
        <f t="shared" si="64"/>
        <v/>
      </c>
      <c r="R687" t="str">
        <f t="shared" si="65"/>
        <v/>
      </c>
    </row>
    <row r="688" spans="1:18">
      <c r="A688" t="str">
        <f>B688&amp;"-"&amp;COUNTIF($B$2:B688,B688)</f>
        <v>211男-6</v>
      </c>
      <c r="B688" t="str">
        <f t="shared" si="60"/>
        <v>211男</v>
      </c>
      <c r="C688">
        <f t="shared" si="61"/>
        <v>21107</v>
      </c>
      <c r="D688">
        <f t="shared" si="62"/>
        <v>211</v>
      </c>
      <c r="E688">
        <v>2</v>
      </c>
      <c r="F688">
        <v>11</v>
      </c>
      <c r="G688">
        <v>7</v>
      </c>
      <c r="H688">
        <v>1090376</v>
      </c>
      <c r="I688" s="35" t="s">
        <v>698</v>
      </c>
      <c r="J688" t="str">
        <f t="shared" si="63"/>
        <v>易○忠</v>
      </c>
      <c r="K688" t="s">
        <v>1385</v>
      </c>
      <c r="L688">
        <v>40.6</v>
      </c>
      <c r="M688">
        <v>163.19999999999999</v>
      </c>
      <c r="Q688" t="str">
        <f t="shared" si="64"/>
        <v/>
      </c>
      <c r="R688" t="str">
        <f t="shared" si="65"/>
        <v/>
      </c>
    </row>
    <row r="689" spans="1:18">
      <c r="A689" t="str">
        <f>B689&amp;"-"&amp;COUNTIF($B$2:B689,B689)</f>
        <v>211男-7</v>
      </c>
      <c r="B689" t="str">
        <f t="shared" si="60"/>
        <v>211男</v>
      </c>
      <c r="C689">
        <f t="shared" si="61"/>
        <v>21108</v>
      </c>
      <c r="D689">
        <f t="shared" si="62"/>
        <v>211</v>
      </c>
      <c r="E689">
        <v>2</v>
      </c>
      <c r="F689">
        <v>11</v>
      </c>
      <c r="G689">
        <v>8</v>
      </c>
      <c r="H689">
        <v>1090377</v>
      </c>
      <c r="I689" s="35" t="s">
        <v>699</v>
      </c>
      <c r="J689" t="str">
        <f t="shared" si="63"/>
        <v>林○嶧</v>
      </c>
      <c r="K689" t="s">
        <v>1385</v>
      </c>
      <c r="L689">
        <v>56.8</v>
      </c>
      <c r="M689">
        <v>169.7</v>
      </c>
      <c r="Q689" t="str">
        <f t="shared" si="64"/>
        <v/>
      </c>
      <c r="R689" t="str">
        <f t="shared" si="65"/>
        <v/>
      </c>
    </row>
    <row r="690" spans="1:18">
      <c r="A690" t="str">
        <f>B690&amp;"-"&amp;COUNTIF($B$2:B690,B690)</f>
        <v>211男-8</v>
      </c>
      <c r="B690" t="str">
        <f t="shared" si="60"/>
        <v>211男</v>
      </c>
      <c r="C690">
        <f t="shared" si="61"/>
        <v>21109</v>
      </c>
      <c r="D690">
        <f t="shared" si="62"/>
        <v>211</v>
      </c>
      <c r="E690">
        <v>2</v>
      </c>
      <c r="F690">
        <v>11</v>
      </c>
      <c r="G690">
        <v>9</v>
      </c>
      <c r="H690">
        <v>1090379</v>
      </c>
      <c r="I690" s="35" t="s">
        <v>700</v>
      </c>
      <c r="J690" t="str">
        <f t="shared" si="63"/>
        <v>林○廷</v>
      </c>
      <c r="K690" t="s">
        <v>1385</v>
      </c>
      <c r="L690">
        <v>45.7</v>
      </c>
      <c r="M690">
        <v>167</v>
      </c>
      <c r="Q690" t="str">
        <f t="shared" si="64"/>
        <v/>
      </c>
      <c r="R690" t="str">
        <f t="shared" si="65"/>
        <v/>
      </c>
    </row>
    <row r="691" spans="1:18">
      <c r="A691" t="str">
        <f>B691&amp;"-"&amp;COUNTIF($B$2:B691,B691)</f>
        <v>211男-9</v>
      </c>
      <c r="B691" t="str">
        <f t="shared" si="60"/>
        <v>211男</v>
      </c>
      <c r="C691">
        <f t="shared" si="61"/>
        <v>21111</v>
      </c>
      <c r="D691">
        <f t="shared" si="62"/>
        <v>211</v>
      </c>
      <c r="E691">
        <v>2</v>
      </c>
      <c r="F691">
        <v>11</v>
      </c>
      <c r="G691">
        <v>11</v>
      </c>
      <c r="H691">
        <v>1090381</v>
      </c>
      <c r="I691" s="35" t="s">
        <v>701</v>
      </c>
      <c r="J691" t="str">
        <f t="shared" si="63"/>
        <v>蔡○瑋</v>
      </c>
      <c r="K691" t="s">
        <v>1385</v>
      </c>
      <c r="L691">
        <v>42.6</v>
      </c>
      <c r="M691">
        <v>159</v>
      </c>
      <c r="Q691" t="str">
        <f t="shared" si="64"/>
        <v/>
      </c>
      <c r="R691" t="str">
        <f t="shared" si="65"/>
        <v/>
      </c>
    </row>
    <row r="692" spans="1:18">
      <c r="A692" t="str">
        <f>B692&amp;"-"&amp;COUNTIF($B$2:B692,B692)</f>
        <v>211男-10</v>
      </c>
      <c r="B692" t="str">
        <f t="shared" si="60"/>
        <v>211男</v>
      </c>
      <c r="C692">
        <f t="shared" si="61"/>
        <v>21113</v>
      </c>
      <c r="D692">
        <f t="shared" si="62"/>
        <v>211</v>
      </c>
      <c r="E692">
        <v>2</v>
      </c>
      <c r="F692">
        <v>11</v>
      </c>
      <c r="G692">
        <v>13</v>
      </c>
      <c r="H692">
        <v>1090383</v>
      </c>
      <c r="I692" s="35" t="s">
        <v>702</v>
      </c>
      <c r="J692" t="str">
        <f t="shared" si="63"/>
        <v>賴○新</v>
      </c>
      <c r="K692" t="s">
        <v>1385</v>
      </c>
      <c r="L692">
        <v>64.599999999999994</v>
      </c>
      <c r="M692">
        <v>163.6</v>
      </c>
      <c r="Q692" t="str">
        <f t="shared" si="64"/>
        <v/>
      </c>
      <c r="R692" t="str">
        <f t="shared" si="65"/>
        <v/>
      </c>
    </row>
    <row r="693" spans="1:18">
      <c r="A693" t="str">
        <f>B693&amp;"-"&amp;COUNTIF($B$2:B693,B693)</f>
        <v>211男-11</v>
      </c>
      <c r="B693" t="str">
        <f t="shared" si="60"/>
        <v>211男</v>
      </c>
      <c r="C693">
        <f t="shared" si="61"/>
        <v>21114</v>
      </c>
      <c r="D693">
        <f t="shared" si="62"/>
        <v>211</v>
      </c>
      <c r="E693">
        <v>2</v>
      </c>
      <c r="F693">
        <v>11</v>
      </c>
      <c r="G693">
        <v>14</v>
      </c>
      <c r="H693">
        <v>1090385</v>
      </c>
      <c r="I693" s="35" t="s">
        <v>703</v>
      </c>
      <c r="J693" t="str">
        <f t="shared" si="63"/>
        <v>薛○祐</v>
      </c>
      <c r="K693" t="s">
        <v>1385</v>
      </c>
      <c r="L693">
        <v>41.3</v>
      </c>
      <c r="M693">
        <v>157.9</v>
      </c>
      <c r="Q693" t="str">
        <f t="shared" si="64"/>
        <v/>
      </c>
      <c r="R693" t="str">
        <f t="shared" si="65"/>
        <v/>
      </c>
    </row>
    <row r="694" spans="1:18">
      <c r="A694" t="str">
        <f>B694&amp;"-"&amp;COUNTIF($B$2:B694,B694)</f>
        <v>211女-1</v>
      </c>
      <c r="B694" t="str">
        <f t="shared" si="60"/>
        <v>211女</v>
      </c>
      <c r="C694">
        <f t="shared" si="61"/>
        <v>21115</v>
      </c>
      <c r="D694">
        <f t="shared" si="62"/>
        <v>211</v>
      </c>
      <c r="E694">
        <v>2</v>
      </c>
      <c r="F694">
        <v>11</v>
      </c>
      <c r="G694">
        <v>15</v>
      </c>
      <c r="H694">
        <v>1090386</v>
      </c>
      <c r="I694" s="35" t="s">
        <v>704</v>
      </c>
      <c r="J694" t="str">
        <f t="shared" si="63"/>
        <v>方○筑</v>
      </c>
      <c r="K694" t="s">
        <v>1386</v>
      </c>
      <c r="L694">
        <v>53</v>
      </c>
      <c r="M694">
        <v>159.30000000000001</v>
      </c>
      <c r="Q694" t="str">
        <f t="shared" si="64"/>
        <v/>
      </c>
      <c r="R694" t="str">
        <f t="shared" si="65"/>
        <v/>
      </c>
    </row>
    <row r="695" spans="1:18">
      <c r="A695" t="str">
        <f>B695&amp;"-"&amp;COUNTIF($B$2:B695,B695)</f>
        <v>211女-2</v>
      </c>
      <c r="B695" t="str">
        <f t="shared" si="60"/>
        <v>211女</v>
      </c>
      <c r="C695">
        <f t="shared" si="61"/>
        <v>21116</v>
      </c>
      <c r="D695">
        <f t="shared" si="62"/>
        <v>211</v>
      </c>
      <c r="E695">
        <v>2</v>
      </c>
      <c r="F695">
        <v>11</v>
      </c>
      <c r="G695">
        <v>16</v>
      </c>
      <c r="H695">
        <v>1090388</v>
      </c>
      <c r="I695" s="35" t="s">
        <v>705</v>
      </c>
      <c r="J695" t="str">
        <f t="shared" si="63"/>
        <v>王○婷</v>
      </c>
      <c r="K695" t="s">
        <v>1386</v>
      </c>
      <c r="L695">
        <v>64.2</v>
      </c>
      <c r="M695">
        <v>157.1</v>
      </c>
      <c r="Q695" t="str">
        <f t="shared" si="64"/>
        <v/>
      </c>
      <c r="R695" t="str">
        <f t="shared" si="65"/>
        <v/>
      </c>
    </row>
    <row r="696" spans="1:18">
      <c r="A696" t="str">
        <f>B696&amp;"-"&amp;COUNTIF($B$2:B696,B696)</f>
        <v>211女-3</v>
      </c>
      <c r="B696" t="str">
        <f t="shared" si="60"/>
        <v>211女</v>
      </c>
      <c r="C696">
        <f t="shared" si="61"/>
        <v>21117</v>
      </c>
      <c r="D696">
        <f t="shared" si="62"/>
        <v>211</v>
      </c>
      <c r="E696">
        <v>2</v>
      </c>
      <c r="F696">
        <v>11</v>
      </c>
      <c r="G696">
        <v>17</v>
      </c>
      <c r="H696">
        <v>1090389</v>
      </c>
      <c r="I696" s="35" t="s">
        <v>706</v>
      </c>
      <c r="J696" t="str">
        <f t="shared" si="63"/>
        <v>江○妤</v>
      </c>
      <c r="K696" t="s">
        <v>1386</v>
      </c>
      <c r="L696">
        <v>43.3</v>
      </c>
      <c r="M696">
        <v>158.9</v>
      </c>
      <c r="Q696" t="str">
        <f t="shared" si="64"/>
        <v/>
      </c>
      <c r="R696" t="str">
        <f t="shared" si="65"/>
        <v/>
      </c>
    </row>
    <row r="697" spans="1:18">
      <c r="A697" t="str">
        <f>B697&amp;"-"&amp;COUNTIF($B$2:B697,B697)</f>
        <v>211女-4</v>
      </c>
      <c r="B697" t="str">
        <f t="shared" si="60"/>
        <v>211女</v>
      </c>
      <c r="C697">
        <f t="shared" si="61"/>
        <v>21118</v>
      </c>
      <c r="D697">
        <f t="shared" si="62"/>
        <v>211</v>
      </c>
      <c r="E697">
        <v>2</v>
      </c>
      <c r="F697">
        <v>11</v>
      </c>
      <c r="G697">
        <v>18</v>
      </c>
      <c r="H697">
        <v>1090390</v>
      </c>
      <c r="I697" s="35" t="s">
        <v>707</v>
      </c>
      <c r="J697" t="str">
        <f t="shared" si="63"/>
        <v>吳○臻</v>
      </c>
      <c r="K697" t="s">
        <v>1386</v>
      </c>
      <c r="L697">
        <v>43.8</v>
      </c>
      <c r="M697">
        <v>158.30000000000001</v>
      </c>
      <c r="Q697" t="str">
        <f t="shared" si="64"/>
        <v/>
      </c>
      <c r="R697" t="str">
        <f t="shared" si="65"/>
        <v/>
      </c>
    </row>
    <row r="698" spans="1:18">
      <c r="A698" t="str">
        <f>B698&amp;"-"&amp;COUNTIF($B$2:B698,B698)</f>
        <v>211女-5</v>
      </c>
      <c r="B698" t="str">
        <f t="shared" si="60"/>
        <v>211女</v>
      </c>
      <c r="C698">
        <f t="shared" si="61"/>
        <v>21119</v>
      </c>
      <c r="D698">
        <f t="shared" si="62"/>
        <v>211</v>
      </c>
      <c r="E698">
        <v>2</v>
      </c>
      <c r="F698">
        <v>11</v>
      </c>
      <c r="G698">
        <v>19</v>
      </c>
      <c r="H698">
        <v>1090391</v>
      </c>
      <c r="I698" s="35" t="s">
        <v>708</v>
      </c>
      <c r="J698" t="str">
        <f t="shared" si="63"/>
        <v>呂○茹</v>
      </c>
      <c r="K698" t="s">
        <v>1386</v>
      </c>
      <c r="L698">
        <v>35.299999999999997</v>
      </c>
      <c r="M698">
        <v>153.5</v>
      </c>
      <c r="Q698" t="str">
        <f t="shared" si="64"/>
        <v/>
      </c>
      <c r="R698" t="str">
        <f t="shared" si="65"/>
        <v/>
      </c>
    </row>
    <row r="699" spans="1:18">
      <c r="A699" t="str">
        <f>B699&amp;"-"&amp;COUNTIF($B$2:B699,B699)</f>
        <v>211女-6</v>
      </c>
      <c r="B699" t="str">
        <f t="shared" si="60"/>
        <v>211女</v>
      </c>
      <c r="C699">
        <f t="shared" si="61"/>
        <v>21120</v>
      </c>
      <c r="D699">
        <f t="shared" si="62"/>
        <v>211</v>
      </c>
      <c r="E699">
        <v>2</v>
      </c>
      <c r="F699">
        <v>11</v>
      </c>
      <c r="G699">
        <v>20</v>
      </c>
      <c r="H699">
        <v>1090392</v>
      </c>
      <c r="I699" s="35" t="s">
        <v>709</v>
      </c>
      <c r="J699" t="str">
        <f t="shared" si="63"/>
        <v>周○慈</v>
      </c>
      <c r="K699" t="s">
        <v>1386</v>
      </c>
      <c r="L699">
        <v>77</v>
      </c>
      <c r="M699">
        <v>160.1</v>
      </c>
      <c r="Q699" t="str">
        <f t="shared" si="64"/>
        <v/>
      </c>
      <c r="R699" t="str">
        <f t="shared" si="65"/>
        <v/>
      </c>
    </row>
    <row r="700" spans="1:18">
      <c r="A700" t="str">
        <f>B700&amp;"-"&amp;COUNTIF($B$2:B700,B700)</f>
        <v>211女-7</v>
      </c>
      <c r="B700" t="str">
        <f t="shared" si="60"/>
        <v>211女</v>
      </c>
      <c r="C700">
        <f t="shared" si="61"/>
        <v>21121</v>
      </c>
      <c r="D700">
        <f t="shared" si="62"/>
        <v>211</v>
      </c>
      <c r="E700">
        <v>2</v>
      </c>
      <c r="F700">
        <v>11</v>
      </c>
      <c r="G700">
        <v>21</v>
      </c>
      <c r="H700">
        <v>1090393</v>
      </c>
      <c r="I700" s="35" t="s">
        <v>710</v>
      </c>
      <c r="J700" t="str">
        <f t="shared" si="63"/>
        <v>林○雯</v>
      </c>
      <c r="K700" t="s">
        <v>1386</v>
      </c>
      <c r="L700">
        <v>47.2</v>
      </c>
      <c r="Q700" t="str">
        <f t="shared" si="64"/>
        <v/>
      </c>
      <c r="R700" t="str">
        <f t="shared" si="65"/>
        <v/>
      </c>
    </row>
    <row r="701" spans="1:18">
      <c r="A701" t="str">
        <f>B701&amp;"-"&amp;COUNTIF($B$2:B701,B701)</f>
        <v>211女-8</v>
      </c>
      <c r="B701" t="str">
        <f t="shared" si="60"/>
        <v>211女</v>
      </c>
      <c r="C701">
        <f t="shared" si="61"/>
        <v>21122</v>
      </c>
      <c r="D701">
        <f t="shared" si="62"/>
        <v>211</v>
      </c>
      <c r="E701">
        <v>2</v>
      </c>
      <c r="F701">
        <v>11</v>
      </c>
      <c r="G701">
        <v>22</v>
      </c>
      <c r="H701">
        <v>1090395</v>
      </c>
      <c r="I701" s="35" t="s">
        <v>711</v>
      </c>
      <c r="J701" t="str">
        <f t="shared" si="63"/>
        <v>施○睿</v>
      </c>
      <c r="K701" t="s">
        <v>1386</v>
      </c>
      <c r="L701">
        <v>39.6</v>
      </c>
      <c r="M701">
        <v>152.69999999999999</v>
      </c>
      <c r="Q701" t="str">
        <f t="shared" si="64"/>
        <v/>
      </c>
      <c r="R701" t="str">
        <f t="shared" si="65"/>
        <v/>
      </c>
    </row>
    <row r="702" spans="1:18">
      <c r="A702" t="str">
        <f>B702&amp;"-"&amp;COUNTIF($B$2:B702,B702)</f>
        <v>211女-9</v>
      </c>
      <c r="B702" t="str">
        <f t="shared" si="60"/>
        <v>211女</v>
      </c>
      <c r="C702">
        <f t="shared" si="61"/>
        <v>21123</v>
      </c>
      <c r="D702">
        <f t="shared" si="62"/>
        <v>211</v>
      </c>
      <c r="E702">
        <v>2</v>
      </c>
      <c r="F702">
        <v>11</v>
      </c>
      <c r="G702">
        <v>23</v>
      </c>
      <c r="H702">
        <v>1090396</v>
      </c>
      <c r="I702" s="35" t="s">
        <v>712</v>
      </c>
      <c r="J702" t="str">
        <f t="shared" si="63"/>
        <v>莊○榆</v>
      </c>
      <c r="K702" t="s">
        <v>1386</v>
      </c>
      <c r="L702">
        <v>51.3</v>
      </c>
      <c r="M702">
        <v>155.30000000000001</v>
      </c>
      <c r="Q702" t="str">
        <f t="shared" si="64"/>
        <v/>
      </c>
      <c r="R702" t="str">
        <f t="shared" si="65"/>
        <v/>
      </c>
    </row>
    <row r="703" spans="1:18">
      <c r="A703" t="str">
        <f>B703&amp;"-"&amp;COUNTIF($B$2:B703,B703)</f>
        <v>211女-10</v>
      </c>
      <c r="B703" t="str">
        <f t="shared" si="60"/>
        <v>211女</v>
      </c>
      <c r="C703">
        <f t="shared" si="61"/>
        <v>21124</v>
      </c>
      <c r="D703">
        <f t="shared" si="62"/>
        <v>211</v>
      </c>
      <c r="E703">
        <v>2</v>
      </c>
      <c r="F703">
        <v>11</v>
      </c>
      <c r="G703">
        <v>24</v>
      </c>
      <c r="H703">
        <v>1090397</v>
      </c>
      <c r="I703" s="35" t="s">
        <v>713</v>
      </c>
      <c r="J703" t="str">
        <f t="shared" si="63"/>
        <v>許○昀</v>
      </c>
      <c r="K703" t="s">
        <v>1386</v>
      </c>
      <c r="L703">
        <v>46.5</v>
      </c>
      <c r="M703">
        <v>151.69999999999999</v>
      </c>
      <c r="Q703" t="str">
        <f t="shared" si="64"/>
        <v/>
      </c>
      <c r="R703" t="str">
        <f t="shared" si="65"/>
        <v/>
      </c>
    </row>
    <row r="704" spans="1:18">
      <c r="A704" t="str">
        <f>B704&amp;"-"&amp;COUNTIF($B$2:B704,B704)</f>
        <v>211女-11</v>
      </c>
      <c r="B704" t="str">
        <f t="shared" si="60"/>
        <v>211女</v>
      </c>
      <c r="C704">
        <f t="shared" si="61"/>
        <v>21125</v>
      </c>
      <c r="D704">
        <f t="shared" si="62"/>
        <v>211</v>
      </c>
      <c r="E704">
        <v>2</v>
      </c>
      <c r="F704">
        <v>11</v>
      </c>
      <c r="G704">
        <v>25</v>
      </c>
      <c r="H704">
        <v>1090398</v>
      </c>
      <c r="I704" s="35" t="s">
        <v>714</v>
      </c>
      <c r="J704" t="str">
        <f t="shared" si="63"/>
        <v>陳○文</v>
      </c>
      <c r="K704" t="s">
        <v>1386</v>
      </c>
      <c r="L704">
        <v>43.8</v>
      </c>
      <c r="M704">
        <v>154.1</v>
      </c>
      <c r="Q704" t="str">
        <f t="shared" si="64"/>
        <v/>
      </c>
      <c r="R704" t="str">
        <f t="shared" si="65"/>
        <v/>
      </c>
    </row>
    <row r="705" spans="1:18">
      <c r="A705" t="str">
        <f>B705&amp;"-"&amp;COUNTIF($B$2:B705,B705)</f>
        <v>211女-12</v>
      </c>
      <c r="B705" t="str">
        <f t="shared" si="60"/>
        <v>211女</v>
      </c>
      <c r="C705">
        <f t="shared" si="61"/>
        <v>21126</v>
      </c>
      <c r="D705">
        <f t="shared" si="62"/>
        <v>211</v>
      </c>
      <c r="E705">
        <v>2</v>
      </c>
      <c r="F705">
        <v>11</v>
      </c>
      <c r="G705">
        <v>26</v>
      </c>
      <c r="H705">
        <v>1090399</v>
      </c>
      <c r="I705" s="35" t="s">
        <v>715</v>
      </c>
      <c r="J705" t="str">
        <f t="shared" si="63"/>
        <v>彭○玲</v>
      </c>
      <c r="K705" t="s">
        <v>1386</v>
      </c>
      <c r="L705">
        <v>60.8</v>
      </c>
      <c r="M705">
        <v>164.1</v>
      </c>
      <c r="Q705" t="str">
        <f t="shared" si="64"/>
        <v/>
      </c>
      <c r="R705" t="str">
        <f t="shared" si="65"/>
        <v/>
      </c>
    </row>
    <row r="706" spans="1:18">
      <c r="A706" t="str">
        <f>B706&amp;"-"&amp;COUNTIF($B$2:B706,B706)</f>
        <v>211女-13</v>
      </c>
      <c r="B706" t="str">
        <f t="shared" si="60"/>
        <v>211女</v>
      </c>
      <c r="C706">
        <f t="shared" si="61"/>
        <v>21127</v>
      </c>
      <c r="D706">
        <f t="shared" si="62"/>
        <v>211</v>
      </c>
      <c r="E706">
        <v>2</v>
      </c>
      <c r="F706">
        <v>11</v>
      </c>
      <c r="G706">
        <v>27</v>
      </c>
      <c r="H706">
        <v>1090400</v>
      </c>
      <c r="I706" s="35" t="s">
        <v>716</v>
      </c>
      <c r="J706" t="str">
        <f t="shared" si="63"/>
        <v>楊○蓁</v>
      </c>
      <c r="K706" t="s">
        <v>1386</v>
      </c>
      <c r="L706">
        <v>44.9</v>
      </c>
      <c r="M706">
        <v>159.69999999999999</v>
      </c>
      <c r="Q706" t="str">
        <f t="shared" si="64"/>
        <v/>
      </c>
      <c r="R706" t="str">
        <f t="shared" si="65"/>
        <v/>
      </c>
    </row>
    <row r="707" spans="1:18">
      <c r="A707" t="str">
        <f>B707&amp;"-"&amp;COUNTIF($B$2:B707,B707)</f>
        <v>211女-14</v>
      </c>
      <c r="B707" t="str">
        <f t="shared" ref="B707:B770" si="66">D707&amp;K707</f>
        <v>211女</v>
      </c>
      <c r="C707">
        <f t="shared" ref="C707:C770" si="67">VALUE(E707&amp;IF(F707&lt;10,"0"&amp;F707,F707)&amp;IF(G707&lt;10,"0"&amp;G707,G707))</f>
        <v>21128</v>
      </c>
      <c r="D707">
        <f t="shared" ref="D707:D770" si="68">VALUE(E707&amp;IF(F707&lt;10,"0"&amp;F707,F707))</f>
        <v>211</v>
      </c>
      <c r="E707">
        <v>2</v>
      </c>
      <c r="F707">
        <v>11</v>
      </c>
      <c r="G707">
        <v>28</v>
      </c>
      <c r="H707">
        <v>920123</v>
      </c>
      <c r="I707" s="35" t="s">
        <v>717</v>
      </c>
      <c r="J707" t="str">
        <f t="shared" ref="J707:J770" si="69">LEFT(I707,1)&amp;"○"&amp;MID(I707,3,2)</f>
        <v>王○斐</v>
      </c>
      <c r="K707" t="s">
        <v>1386</v>
      </c>
      <c r="L707">
        <v>61.6</v>
      </c>
      <c r="M707">
        <v>160.30000000000001</v>
      </c>
      <c r="Q707" t="str">
        <f t="shared" ref="Q707:Q770" si="70">IF($L707=0,C707,"")</f>
        <v/>
      </c>
      <c r="R707" t="str">
        <f t="shared" ref="R707:R770" si="71">IF($L707=0,J707,"")</f>
        <v/>
      </c>
    </row>
    <row r="708" spans="1:18">
      <c r="A708" t="str">
        <f>B708&amp;"-"&amp;COUNTIF($B$2:B708,B708)</f>
        <v>212男-1</v>
      </c>
      <c r="B708" t="str">
        <f t="shared" si="66"/>
        <v>212男</v>
      </c>
      <c r="C708">
        <f t="shared" si="67"/>
        <v>21201</v>
      </c>
      <c r="D708">
        <f t="shared" si="68"/>
        <v>212</v>
      </c>
      <c r="E708">
        <v>2</v>
      </c>
      <c r="F708">
        <v>12</v>
      </c>
      <c r="G708">
        <v>1</v>
      </c>
      <c r="H708">
        <v>1090401</v>
      </c>
      <c r="I708" s="35" t="s">
        <v>718</v>
      </c>
      <c r="J708" t="str">
        <f t="shared" si="69"/>
        <v>王○云</v>
      </c>
      <c r="K708" t="s">
        <v>1385</v>
      </c>
      <c r="L708">
        <v>62.2</v>
      </c>
      <c r="M708">
        <v>157.9</v>
      </c>
      <c r="Q708" t="str">
        <f t="shared" si="70"/>
        <v/>
      </c>
      <c r="R708" t="str">
        <f t="shared" si="71"/>
        <v/>
      </c>
    </row>
    <row r="709" spans="1:18">
      <c r="A709" t="str">
        <f>B709&amp;"-"&amp;COUNTIF($B$2:B709,B709)</f>
        <v>212男-2</v>
      </c>
      <c r="B709" t="str">
        <f t="shared" si="66"/>
        <v>212男</v>
      </c>
      <c r="C709">
        <f t="shared" si="67"/>
        <v>21202</v>
      </c>
      <c r="D709">
        <f t="shared" si="68"/>
        <v>212</v>
      </c>
      <c r="E709">
        <v>2</v>
      </c>
      <c r="F709">
        <v>12</v>
      </c>
      <c r="G709">
        <v>2</v>
      </c>
      <c r="H709">
        <v>1090402</v>
      </c>
      <c r="I709" s="35" t="s">
        <v>719</v>
      </c>
      <c r="J709" t="str">
        <f t="shared" si="69"/>
        <v>吳○賢</v>
      </c>
      <c r="K709" t="s">
        <v>1385</v>
      </c>
      <c r="L709">
        <v>56.5</v>
      </c>
      <c r="M709">
        <v>162.4</v>
      </c>
      <c r="Q709" t="str">
        <f t="shared" si="70"/>
        <v/>
      </c>
      <c r="R709" t="str">
        <f t="shared" si="71"/>
        <v/>
      </c>
    </row>
    <row r="710" spans="1:18">
      <c r="A710" t="str">
        <f>B710&amp;"-"&amp;COUNTIF($B$2:B710,B710)</f>
        <v>212男-3</v>
      </c>
      <c r="B710" t="str">
        <f t="shared" si="66"/>
        <v>212男</v>
      </c>
      <c r="C710">
        <f t="shared" si="67"/>
        <v>21203</v>
      </c>
      <c r="D710">
        <f t="shared" si="68"/>
        <v>212</v>
      </c>
      <c r="E710">
        <v>2</v>
      </c>
      <c r="F710">
        <v>12</v>
      </c>
      <c r="G710">
        <v>3</v>
      </c>
      <c r="H710">
        <v>1090403</v>
      </c>
      <c r="I710" s="35" t="s">
        <v>720</v>
      </c>
      <c r="J710" t="str">
        <f t="shared" si="69"/>
        <v>李○瑋</v>
      </c>
      <c r="K710" t="s">
        <v>1385</v>
      </c>
      <c r="L710">
        <v>70.8</v>
      </c>
      <c r="M710">
        <v>164.3</v>
      </c>
      <c r="Q710" t="str">
        <f t="shared" si="70"/>
        <v/>
      </c>
      <c r="R710" t="str">
        <f t="shared" si="71"/>
        <v/>
      </c>
    </row>
    <row r="711" spans="1:18">
      <c r="A711" t="str">
        <f>B711&amp;"-"&amp;COUNTIF($B$2:B711,B711)</f>
        <v>212男-4</v>
      </c>
      <c r="B711" t="str">
        <f t="shared" si="66"/>
        <v>212男</v>
      </c>
      <c r="C711">
        <f t="shared" si="67"/>
        <v>21204</v>
      </c>
      <c r="D711">
        <f t="shared" si="68"/>
        <v>212</v>
      </c>
      <c r="E711">
        <v>2</v>
      </c>
      <c r="F711">
        <v>12</v>
      </c>
      <c r="G711">
        <v>4</v>
      </c>
      <c r="H711">
        <v>1090405</v>
      </c>
      <c r="I711" s="35" t="s">
        <v>721</v>
      </c>
      <c r="J711" t="str">
        <f t="shared" si="69"/>
        <v>林○泰</v>
      </c>
      <c r="K711" t="s">
        <v>1385</v>
      </c>
      <c r="L711">
        <v>74.599999999999994</v>
      </c>
      <c r="M711">
        <v>171.2</v>
      </c>
      <c r="Q711" t="str">
        <f t="shared" si="70"/>
        <v/>
      </c>
      <c r="R711" t="str">
        <f t="shared" si="71"/>
        <v/>
      </c>
    </row>
    <row r="712" spans="1:18">
      <c r="A712" t="str">
        <f>B712&amp;"-"&amp;COUNTIF($B$2:B712,B712)</f>
        <v>212男-5</v>
      </c>
      <c r="B712" t="str">
        <f t="shared" si="66"/>
        <v>212男</v>
      </c>
      <c r="C712">
        <f t="shared" si="67"/>
        <v>21205</v>
      </c>
      <c r="D712">
        <f t="shared" si="68"/>
        <v>212</v>
      </c>
      <c r="E712">
        <v>2</v>
      </c>
      <c r="F712">
        <v>12</v>
      </c>
      <c r="G712">
        <v>5</v>
      </c>
      <c r="H712">
        <v>1090406</v>
      </c>
      <c r="I712" s="35" t="s">
        <v>722</v>
      </c>
      <c r="J712" t="str">
        <f t="shared" si="69"/>
        <v>邱○益</v>
      </c>
      <c r="K712" t="s">
        <v>1385</v>
      </c>
      <c r="L712">
        <v>45.6</v>
      </c>
      <c r="M712">
        <v>158.30000000000001</v>
      </c>
      <c r="Q712" t="str">
        <f t="shared" si="70"/>
        <v/>
      </c>
      <c r="R712" t="str">
        <f t="shared" si="71"/>
        <v/>
      </c>
    </row>
    <row r="713" spans="1:18">
      <c r="A713" t="str">
        <f>B713&amp;"-"&amp;COUNTIF($B$2:B713,B713)</f>
        <v>212男-6</v>
      </c>
      <c r="B713" t="str">
        <f t="shared" si="66"/>
        <v>212男</v>
      </c>
      <c r="C713">
        <f t="shared" si="67"/>
        <v>21206</v>
      </c>
      <c r="D713">
        <f t="shared" si="68"/>
        <v>212</v>
      </c>
      <c r="E713">
        <v>2</v>
      </c>
      <c r="F713">
        <v>12</v>
      </c>
      <c r="G713">
        <v>6</v>
      </c>
      <c r="H713">
        <v>1090407</v>
      </c>
      <c r="I713" s="35" t="s">
        <v>723</v>
      </c>
      <c r="J713" t="str">
        <f t="shared" si="69"/>
        <v>施○睿</v>
      </c>
      <c r="K713" t="s">
        <v>1385</v>
      </c>
      <c r="L713">
        <v>87.9</v>
      </c>
      <c r="M713">
        <v>175</v>
      </c>
      <c r="Q713" t="str">
        <f t="shared" si="70"/>
        <v/>
      </c>
      <c r="R713" t="str">
        <f t="shared" si="71"/>
        <v/>
      </c>
    </row>
    <row r="714" spans="1:18">
      <c r="A714" t="str">
        <f>B714&amp;"-"&amp;COUNTIF($B$2:B714,B714)</f>
        <v>212男-7</v>
      </c>
      <c r="B714" t="str">
        <f t="shared" si="66"/>
        <v>212男</v>
      </c>
      <c r="C714">
        <f t="shared" si="67"/>
        <v>21207</v>
      </c>
      <c r="D714">
        <f t="shared" si="68"/>
        <v>212</v>
      </c>
      <c r="E714">
        <v>2</v>
      </c>
      <c r="F714">
        <v>12</v>
      </c>
      <c r="G714">
        <v>7</v>
      </c>
      <c r="H714">
        <v>1090409</v>
      </c>
      <c r="I714" s="35" t="s">
        <v>724</v>
      </c>
      <c r="J714" t="str">
        <f t="shared" si="69"/>
        <v>許○瑋</v>
      </c>
      <c r="K714" t="s">
        <v>1385</v>
      </c>
      <c r="L714">
        <v>94.2</v>
      </c>
      <c r="M714">
        <v>164.5</v>
      </c>
      <c r="Q714" t="str">
        <f t="shared" si="70"/>
        <v/>
      </c>
      <c r="R714" t="str">
        <f t="shared" si="71"/>
        <v/>
      </c>
    </row>
    <row r="715" spans="1:18">
      <c r="A715" t="str">
        <f>B715&amp;"-"&amp;COUNTIF($B$2:B715,B715)</f>
        <v>212男-8</v>
      </c>
      <c r="B715" t="str">
        <f t="shared" si="66"/>
        <v>212男</v>
      </c>
      <c r="C715">
        <f t="shared" si="67"/>
        <v>21208</v>
      </c>
      <c r="D715">
        <f t="shared" si="68"/>
        <v>212</v>
      </c>
      <c r="E715">
        <v>2</v>
      </c>
      <c r="F715">
        <v>12</v>
      </c>
      <c r="G715">
        <v>8</v>
      </c>
      <c r="H715">
        <v>1090410</v>
      </c>
      <c r="I715" s="35" t="s">
        <v>725</v>
      </c>
      <c r="J715" t="str">
        <f t="shared" si="69"/>
        <v>郭○侑</v>
      </c>
      <c r="K715" t="s">
        <v>1385</v>
      </c>
      <c r="L715">
        <v>56.7</v>
      </c>
      <c r="M715">
        <v>163.6</v>
      </c>
      <c r="Q715" t="str">
        <f t="shared" si="70"/>
        <v/>
      </c>
      <c r="R715" t="str">
        <f t="shared" si="71"/>
        <v/>
      </c>
    </row>
    <row r="716" spans="1:18">
      <c r="A716" t="str">
        <f>B716&amp;"-"&amp;COUNTIF($B$2:B716,B716)</f>
        <v>212男-9</v>
      </c>
      <c r="B716" t="str">
        <f t="shared" si="66"/>
        <v>212男</v>
      </c>
      <c r="C716">
        <f t="shared" si="67"/>
        <v>21209</v>
      </c>
      <c r="D716">
        <f t="shared" si="68"/>
        <v>212</v>
      </c>
      <c r="E716">
        <v>2</v>
      </c>
      <c r="F716">
        <v>12</v>
      </c>
      <c r="G716">
        <v>9</v>
      </c>
      <c r="H716">
        <v>1090411</v>
      </c>
      <c r="I716" s="35" t="s">
        <v>726</v>
      </c>
      <c r="J716" t="str">
        <f t="shared" si="69"/>
        <v>郭○熙</v>
      </c>
      <c r="K716" t="s">
        <v>1385</v>
      </c>
      <c r="L716">
        <v>70.2</v>
      </c>
      <c r="M716">
        <v>164.9</v>
      </c>
      <c r="Q716" t="str">
        <f t="shared" si="70"/>
        <v/>
      </c>
      <c r="R716" t="str">
        <f t="shared" si="71"/>
        <v/>
      </c>
    </row>
    <row r="717" spans="1:18">
      <c r="A717" t="str">
        <f>B717&amp;"-"&amp;COUNTIF($B$2:B717,B717)</f>
        <v>212男-10</v>
      </c>
      <c r="B717" t="str">
        <f t="shared" si="66"/>
        <v>212男</v>
      </c>
      <c r="C717">
        <f t="shared" si="67"/>
        <v>21210</v>
      </c>
      <c r="D717">
        <f t="shared" si="68"/>
        <v>212</v>
      </c>
      <c r="E717">
        <v>2</v>
      </c>
      <c r="F717">
        <v>12</v>
      </c>
      <c r="G717">
        <v>10</v>
      </c>
      <c r="H717">
        <v>1090412</v>
      </c>
      <c r="I717" s="35" t="s">
        <v>727</v>
      </c>
      <c r="J717" t="str">
        <f t="shared" si="69"/>
        <v>陳○宇</v>
      </c>
      <c r="K717" t="s">
        <v>1385</v>
      </c>
      <c r="L717">
        <v>48.1</v>
      </c>
      <c r="M717">
        <v>165.9</v>
      </c>
      <c r="Q717" t="str">
        <f t="shared" si="70"/>
        <v/>
      </c>
      <c r="R717" t="str">
        <f t="shared" si="71"/>
        <v/>
      </c>
    </row>
    <row r="718" spans="1:18">
      <c r="A718" t="str">
        <f>B718&amp;"-"&amp;COUNTIF($B$2:B718,B718)</f>
        <v>212男-11</v>
      </c>
      <c r="B718" t="str">
        <f t="shared" si="66"/>
        <v>212男</v>
      </c>
      <c r="C718">
        <f t="shared" si="67"/>
        <v>21212</v>
      </c>
      <c r="D718">
        <f t="shared" si="68"/>
        <v>212</v>
      </c>
      <c r="E718">
        <v>2</v>
      </c>
      <c r="F718">
        <v>12</v>
      </c>
      <c r="G718">
        <v>12</v>
      </c>
      <c r="H718">
        <v>1090415</v>
      </c>
      <c r="I718" s="35" t="s">
        <v>728</v>
      </c>
      <c r="J718" t="str">
        <f t="shared" si="69"/>
        <v>黃○宏</v>
      </c>
      <c r="K718" t="s">
        <v>1385</v>
      </c>
      <c r="L718">
        <v>96.3</v>
      </c>
      <c r="M718">
        <v>176.2</v>
      </c>
      <c r="Q718" t="str">
        <f t="shared" si="70"/>
        <v/>
      </c>
      <c r="R718" t="str">
        <f t="shared" si="71"/>
        <v/>
      </c>
    </row>
    <row r="719" spans="1:18">
      <c r="A719" t="str">
        <f>B719&amp;"-"&amp;COUNTIF($B$2:B719,B719)</f>
        <v>212男-12</v>
      </c>
      <c r="B719" t="str">
        <f t="shared" si="66"/>
        <v>212男</v>
      </c>
      <c r="C719">
        <f t="shared" si="67"/>
        <v>21213</v>
      </c>
      <c r="D719">
        <f t="shared" si="68"/>
        <v>212</v>
      </c>
      <c r="E719">
        <v>2</v>
      </c>
      <c r="F719">
        <v>12</v>
      </c>
      <c r="G719">
        <v>13</v>
      </c>
      <c r="H719">
        <v>1090416</v>
      </c>
      <c r="I719" s="35" t="s">
        <v>729</v>
      </c>
      <c r="J719" t="str">
        <f t="shared" si="69"/>
        <v>熊○凡</v>
      </c>
      <c r="K719" t="s">
        <v>1385</v>
      </c>
      <c r="L719">
        <v>53.9</v>
      </c>
      <c r="M719">
        <v>162.30000000000001</v>
      </c>
      <c r="Q719" t="str">
        <f t="shared" si="70"/>
        <v/>
      </c>
      <c r="R719" t="str">
        <f t="shared" si="71"/>
        <v/>
      </c>
    </row>
    <row r="720" spans="1:18">
      <c r="A720" t="str">
        <f>B720&amp;"-"&amp;COUNTIF($B$2:B720,B720)</f>
        <v>212男-13</v>
      </c>
      <c r="B720" t="str">
        <f t="shared" si="66"/>
        <v>212男</v>
      </c>
      <c r="C720">
        <f t="shared" si="67"/>
        <v>21214</v>
      </c>
      <c r="D720">
        <f t="shared" si="68"/>
        <v>212</v>
      </c>
      <c r="E720">
        <v>2</v>
      </c>
      <c r="F720">
        <v>12</v>
      </c>
      <c r="G720">
        <v>14</v>
      </c>
      <c r="H720">
        <v>1090417</v>
      </c>
      <c r="I720" s="35" t="s">
        <v>730</v>
      </c>
      <c r="J720" t="str">
        <f t="shared" si="69"/>
        <v>劉○誌</v>
      </c>
      <c r="K720" t="s">
        <v>1385</v>
      </c>
      <c r="L720">
        <v>48.2</v>
      </c>
      <c r="M720">
        <v>161.6</v>
      </c>
      <c r="Q720" t="str">
        <f t="shared" si="70"/>
        <v/>
      </c>
      <c r="R720" t="str">
        <f t="shared" si="71"/>
        <v/>
      </c>
    </row>
    <row r="721" spans="1:18">
      <c r="A721" t="str">
        <f>B721&amp;"-"&amp;COUNTIF($B$2:B721,B721)</f>
        <v>212男-14</v>
      </c>
      <c r="B721" t="str">
        <f t="shared" si="66"/>
        <v>212男</v>
      </c>
      <c r="C721">
        <f t="shared" si="67"/>
        <v>21215</v>
      </c>
      <c r="D721">
        <f t="shared" si="68"/>
        <v>212</v>
      </c>
      <c r="E721">
        <v>2</v>
      </c>
      <c r="F721">
        <v>12</v>
      </c>
      <c r="G721">
        <v>15</v>
      </c>
      <c r="H721">
        <v>1090418</v>
      </c>
      <c r="I721" s="35" t="s">
        <v>731</v>
      </c>
      <c r="J721" t="str">
        <f t="shared" si="69"/>
        <v>黄○庭</v>
      </c>
      <c r="K721" t="s">
        <v>1385</v>
      </c>
      <c r="L721">
        <v>49.8</v>
      </c>
      <c r="M721">
        <v>139.4</v>
      </c>
      <c r="Q721" t="str">
        <f t="shared" si="70"/>
        <v/>
      </c>
      <c r="R721" t="str">
        <f t="shared" si="71"/>
        <v/>
      </c>
    </row>
    <row r="722" spans="1:18">
      <c r="A722" t="str">
        <f>B722&amp;"-"&amp;COUNTIF($B$2:B722,B722)</f>
        <v>212女-1</v>
      </c>
      <c r="B722" t="str">
        <f t="shared" si="66"/>
        <v>212女</v>
      </c>
      <c r="C722">
        <f t="shared" si="67"/>
        <v>21216</v>
      </c>
      <c r="D722">
        <f t="shared" si="68"/>
        <v>212</v>
      </c>
      <c r="E722">
        <v>2</v>
      </c>
      <c r="F722">
        <v>12</v>
      </c>
      <c r="G722">
        <v>16</v>
      </c>
      <c r="H722">
        <v>1090419</v>
      </c>
      <c r="I722" s="35" t="s">
        <v>732</v>
      </c>
      <c r="J722" t="str">
        <f t="shared" si="69"/>
        <v>何○茜</v>
      </c>
      <c r="K722" t="s">
        <v>1386</v>
      </c>
      <c r="L722">
        <v>47.7</v>
      </c>
      <c r="M722">
        <v>153</v>
      </c>
      <c r="Q722" t="str">
        <f t="shared" si="70"/>
        <v/>
      </c>
      <c r="R722" t="str">
        <f t="shared" si="71"/>
        <v/>
      </c>
    </row>
    <row r="723" spans="1:18">
      <c r="A723" t="str">
        <f>B723&amp;"-"&amp;COUNTIF($B$2:B723,B723)</f>
        <v>212女-2</v>
      </c>
      <c r="B723" t="str">
        <f t="shared" si="66"/>
        <v>212女</v>
      </c>
      <c r="C723">
        <f t="shared" si="67"/>
        <v>21217</v>
      </c>
      <c r="D723">
        <f t="shared" si="68"/>
        <v>212</v>
      </c>
      <c r="E723">
        <v>2</v>
      </c>
      <c r="F723">
        <v>12</v>
      </c>
      <c r="G723">
        <v>17</v>
      </c>
      <c r="H723">
        <v>1090420</v>
      </c>
      <c r="I723" s="35" t="s">
        <v>733</v>
      </c>
      <c r="J723" t="str">
        <f t="shared" si="69"/>
        <v>吳○安</v>
      </c>
      <c r="K723" t="s">
        <v>1386</v>
      </c>
      <c r="L723">
        <v>49.1</v>
      </c>
      <c r="M723">
        <v>155.30000000000001</v>
      </c>
      <c r="Q723" t="str">
        <f t="shared" si="70"/>
        <v/>
      </c>
      <c r="R723" t="str">
        <f t="shared" si="71"/>
        <v/>
      </c>
    </row>
    <row r="724" spans="1:18">
      <c r="A724" t="str">
        <f>B724&amp;"-"&amp;COUNTIF($B$2:B724,B724)</f>
        <v>212女-3</v>
      </c>
      <c r="B724" t="str">
        <f t="shared" si="66"/>
        <v>212女</v>
      </c>
      <c r="C724">
        <f t="shared" si="67"/>
        <v>21218</v>
      </c>
      <c r="D724">
        <f t="shared" si="68"/>
        <v>212</v>
      </c>
      <c r="E724">
        <v>2</v>
      </c>
      <c r="F724">
        <v>12</v>
      </c>
      <c r="G724">
        <v>18</v>
      </c>
      <c r="H724">
        <v>1090421</v>
      </c>
      <c r="I724" s="35" t="s">
        <v>734</v>
      </c>
      <c r="J724" t="str">
        <f t="shared" si="69"/>
        <v>林○蓉</v>
      </c>
      <c r="K724" t="s">
        <v>1386</v>
      </c>
      <c r="L724">
        <v>48.1</v>
      </c>
      <c r="M724">
        <v>153.69999999999999</v>
      </c>
      <c r="Q724" t="str">
        <f t="shared" si="70"/>
        <v/>
      </c>
      <c r="R724" t="str">
        <f t="shared" si="71"/>
        <v/>
      </c>
    </row>
    <row r="725" spans="1:18">
      <c r="A725" t="str">
        <f>B725&amp;"-"&amp;COUNTIF($B$2:B725,B725)</f>
        <v>212女-4</v>
      </c>
      <c r="B725" t="str">
        <f t="shared" si="66"/>
        <v>212女</v>
      </c>
      <c r="C725">
        <f t="shared" si="67"/>
        <v>21219</v>
      </c>
      <c r="D725">
        <f t="shared" si="68"/>
        <v>212</v>
      </c>
      <c r="E725">
        <v>2</v>
      </c>
      <c r="F725">
        <v>12</v>
      </c>
      <c r="G725">
        <v>19</v>
      </c>
      <c r="H725">
        <v>1090422</v>
      </c>
      <c r="I725" s="35" t="s">
        <v>735</v>
      </c>
      <c r="J725" t="str">
        <f t="shared" si="69"/>
        <v>洪○婕</v>
      </c>
      <c r="K725" t="s">
        <v>1386</v>
      </c>
      <c r="L725">
        <v>50.9</v>
      </c>
      <c r="M725">
        <v>154.4</v>
      </c>
      <c r="Q725" t="str">
        <f t="shared" si="70"/>
        <v/>
      </c>
      <c r="R725" t="str">
        <f t="shared" si="71"/>
        <v/>
      </c>
    </row>
    <row r="726" spans="1:18">
      <c r="A726" t="str">
        <f>B726&amp;"-"&amp;COUNTIF($B$2:B726,B726)</f>
        <v>212女-5</v>
      </c>
      <c r="B726" t="str">
        <f t="shared" si="66"/>
        <v>212女</v>
      </c>
      <c r="C726">
        <f t="shared" si="67"/>
        <v>21220</v>
      </c>
      <c r="D726">
        <f t="shared" si="68"/>
        <v>212</v>
      </c>
      <c r="E726">
        <v>2</v>
      </c>
      <c r="F726">
        <v>12</v>
      </c>
      <c r="G726">
        <v>20</v>
      </c>
      <c r="H726">
        <v>1090423</v>
      </c>
      <c r="I726" s="35" t="s">
        <v>736</v>
      </c>
      <c r="J726" t="str">
        <f t="shared" si="69"/>
        <v>洪○甄</v>
      </c>
      <c r="K726" t="s">
        <v>1386</v>
      </c>
      <c r="L726">
        <v>52.3</v>
      </c>
      <c r="M726">
        <v>160.69999999999999</v>
      </c>
      <c r="Q726" t="str">
        <f t="shared" si="70"/>
        <v/>
      </c>
      <c r="R726" t="str">
        <f t="shared" si="71"/>
        <v/>
      </c>
    </row>
    <row r="727" spans="1:18">
      <c r="A727" t="str">
        <f>B727&amp;"-"&amp;COUNTIF($B$2:B727,B727)</f>
        <v>212女-6</v>
      </c>
      <c r="B727" t="str">
        <f t="shared" si="66"/>
        <v>212女</v>
      </c>
      <c r="C727">
        <f t="shared" si="67"/>
        <v>21221</v>
      </c>
      <c r="D727">
        <f t="shared" si="68"/>
        <v>212</v>
      </c>
      <c r="E727">
        <v>2</v>
      </c>
      <c r="F727">
        <v>12</v>
      </c>
      <c r="G727">
        <v>21</v>
      </c>
      <c r="H727">
        <v>1090425</v>
      </c>
      <c r="I727" s="35" t="s">
        <v>737</v>
      </c>
      <c r="J727" t="str">
        <f t="shared" si="69"/>
        <v>唐○玲</v>
      </c>
      <c r="K727" t="s">
        <v>1386</v>
      </c>
      <c r="L727">
        <v>33.799999999999997</v>
      </c>
      <c r="M727">
        <v>150.5</v>
      </c>
      <c r="Q727" t="str">
        <f t="shared" si="70"/>
        <v/>
      </c>
      <c r="R727" t="str">
        <f t="shared" si="71"/>
        <v/>
      </c>
    </row>
    <row r="728" spans="1:18">
      <c r="A728" t="str">
        <f>B728&amp;"-"&amp;COUNTIF($B$2:B728,B728)</f>
        <v>212女-7</v>
      </c>
      <c r="B728" t="str">
        <f t="shared" si="66"/>
        <v>212女</v>
      </c>
      <c r="C728">
        <f t="shared" si="67"/>
        <v>21222</v>
      </c>
      <c r="D728">
        <f t="shared" si="68"/>
        <v>212</v>
      </c>
      <c r="E728">
        <v>2</v>
      </c>
      <c r="F728">
        <v>12</v>
      </c>
      <c r="G728">
        <v>22</v>
      </c>
      <c r="H728">
        <v>1090426</v>
      </c>
      <c r="I728" s="35" t="s">
        <v>738</v>
      </c>
      <c r="J728" t="str">
        <f t="shared" si="69"/>
        <v>張○琳</v>
      </c>
      <c r="K728" t="s">
        <v>1386</v>
      </c>
      <c r="L728">
        <v>41.3</v>
      </c>
      <c r="M728">
        <v>158.4</v>
      </c>
      <c r="Q728" t="str">
        <f t="shared" si="70"/>
        <v/>
      </c>
      <c r="R728" t="str">
        <f t="shared" si="71"/>
        <v/>
      </c>
    </row>
    <row r="729" spans="1:18">
      <c r="A729" t="str">
        <f>B729&amp;"-"&amp;COUNTIF($B$2:B729,B729)</f>
        <v>212女-8</v>
      </c>
      <c r="B729" t="str">
        <f t="shared" si="66"/>
        <v>212女</v>
      </c>
      <c r="C729">
        <f t="shared" si="67"/>
        <v>21223</v>
      </c>
      <c r="D729">
        <f t="shared" si="68"/>
        <v>212</v>
      </c>
      <c r="E729">
        <v>2</v>
      </c>
      <c r="F729">
        <v>12</v>
      </c>
      <c r="G729">
        <v>23</v>
      </c>
      <c r="H729">
        <v>1090427</v>
      </c>
      <c r="I729" s="35" t="s">
        <v>739</v>
      </c>
      <c r="J729" t="str">
        <f t="shared" si="69"/>
        <v>張○瑄</v>
      </c>
      <c r="K729" t="s">
        <v>1386</v>
      </c>
      <c r="L729">
        <v>48.4</v>
      </c>
      <c r="M729">
        <v>153.80000000000001</v>
      </c>
      <c r="Q729" t="str">
        <f t="shared" si="70"/>
        <v/>
      </c>
      <c r="R729" t="str">
        <f t="shared" si="71"/>
        <v/>
      </c>
    </row>
    <row r="730" spans="1:18">
      <c r="A730" t="str">
        <f>B730&amp;"-"&amp;COUNTIF($B$2:B730,B730)</f>
        <v>212女-9</v>
      </c>
      <c r="B730" t="str">
        <f t="shared" si="66"/>
        <v>212女</v>
      </c>
      <c r="C730">
        <f t="shared" si="67"/>
        <v>21224</v>
      </c>
      <c r="D730">
        <f t="shared" si="68"/>
        <v>212</v>
      </c>
      <c r="E730">
        <v>2</v>
      </c>
      <c r="F730">
        <v>12</v>
      </c>
      <c r="G730">
        <v>24</v>
      </c>
      <c r="H730">
        <v>1090429</v>
      </c>
      <c r="I730" s="35" t="s">
        <v>740</v>
      </c>
      <c r="J730" t="str">
        <f t="shared" si="69"/>
        <v>莊○柔</v>
      </c>
      <c r="K730" t="s">
        <v>1386</v>
      </c>
      <c r="L730">
        <v>47.1</v>
      </c>
      <c r="M730">
        <v>146.69999999999999</v>
      </c>
      <c r="Q730" t="str">
        <f t="shared" si="70"/>
        <v/>
      </c>
      <c r="R730" t="str">
        <f t="shared" si="71"/>
        <v/>
      </c>
    </row>
    <row r="731" spans="1:18">
      <c r="A731" t="str">
        <f>B731&amp;"-"&amp;COUNTIF($B$2:B731,B731)</f>
        <v>212女-10</v>
      </c>
      <c r="B731" t="str">
        <f t="shared" si="66"/>
        <v>212女</v>
      </c>
      <c r="C731">
        <f t="shared" si="67"/>
        <v>21225</v>
      </c>
      <c r="D731">
        <f t="shared" si="68"/>
        <v>212</v>
      </c>
      <c r="E731">
        <v>2</v>
      </c>
      <c r="F731">
        <v>12</v>
      </c>
      <c r="G731">
        <v>25</v>
      </c>
      <c r="H731">
        <v>1090430</v>
      </c>
      <c r="I731" s="35" t="s">
        <v>741</v>
      </c>
      <c r="J731" t="str">
        <f t="shared" si="69"/>
        <v>黃○然</v>
      </c>
      <c r="K731" t="s">
        <v>1386</v>
      </c>
      <c r="L731">
        <v>57.1</v>
      </c>
      <c r="M731">
        <v>161.19999999999999</v>
      </c>
      <c r="Q731" t="str">
        <f t="shared" si="70"/>
        <v/>
      </c>
      <c r="R731" t="str">
        <f t="shared" si="71"/>
        <v/>
      </c>
    </row>
    <row r="732" spans="1:18">
      <c r="A732" t="str">
        <f>B732&amp;"-"&amp;COUNTIF($B$2:B732,B732)</f>
        <v>212女-11</v>
      </c>
      <c r="B732" t="str">
        <f t="shared" si="66"/>
        <v>212女</v>
      </c>
      <c r="C732">
        <f t="shared" si="67"/>
        <v>21226</v>
      </c>
      <c r="D732">
        <f t="shared" si="68"/>
        <v>212</v>
      </c>
      <c r="E732">
        <v>2</v>
      </c>
      <c r="F732">
        <v>12</v>
      </c>
      <c r="G732">
        <v>26</v>
      </c>
      <c r="H732">
        <v>1090431</v>
      </c>
      <c r="I732" s="35" t="s">
        <v>742</v>
      </c>
      <c r="J732" t="str">
        <f t="shared" si="69"/>
        <v>楊○家</v>
      </c>
      <c r="K732" t="s">
        <v>1386</v>
      </c>
      <c r="L732">
        <v>67.900000000000006</v>
      </c>
      <c r="M732">
        <v>165.4</v>
      </c>
      <c r="Q732" t="str">
        <f t="shared" si="70"/>
        <v/>
      </c>
      <c r="R732" t="str">
        <f t="shared" si="71"/>
        <v/>
      </c>
    </row>
    <row r="733" spans="1:18">
      <c r="A733" t="str">
        <f>B733&amp;"-"&amp;COUNTIF($B$2:B733,B733)</f>
        <v>212女-12</v>
      </c>
      <c r="B733" t="str">
        <f t="shared" si="66"/>
        <v>212女</v>
      </c>
      <c r="C733">
        <f t="shared" si="67"/>
        <v>21227</v>
      </c>
      <c r="D733">
        <f t="shared" si="68"/>
        <v>212</v>
      </c>
      <c r="E733">
        <v>2</v>
      </c>
      <c r="F733">
        <v>12</v>
      </c>
      <c r="G733">
        <v>27</v>
      </c>
      <c r="H733">
        <v>1090432</v>
      </c>
      <c r="I733" s="35" t="s">
        <v>743</v>
      </c>
      <c r="J733" t="str">
        <f t="shared" si="69"/>
        <v>詹○夢</v>
      </c>
      <c r="K733" t="s">
        <v>1386</v>
      </c>
      <c r="L733">
        <v>49.3</v>
      </c>
      <c r="M733">
        <v>157.5</v>
      </c>
      <c r="Q733" t="str">
        <f t="shared" si="70"/>
        <v/>
      </c>
      <c r="R733" t="str">
        <f t="shared" si="71"/>
        <v/>
      </c>
    </row>
    <row r="734" spans="1:18">
      <c r="A734" t="str">
        <f>B734&amp;"-"&amp;COUNTIF($B$2:B734,B734)</f>
        <v>212女-13</v>
      </c>
      <c r="B734" t="str">
        <f t="shared" si="66"/>
        <v>212女</v>
      </c>
      <c r="C734">
        <f t="shared" si="67"/>
        <v>21228</v>
      </c>
      <c r="D734">
        <f t="shared" si="68"/>
        <v>212</v>
      </c>
      <c r="E734">
        <v>2</v>
      </c>
      <c r="F734">
        <v>12</v>
      </c>
      <c r="G734">
        <v>28</v>
      </c>
      <c r="H734">
        <v>1090433</v>
      </c>
      <c r="I734" s="35" t="s">
        <v>744</v>
      </c>
      <c r="J734" t="str">
        <f t="shared" si="69"/>
        <v>劉○妤</v>
      </c>
      <c r="K734" t="s">
        <v>1386</v>
      </c>
      <c r="L734">
        <v>46.9</v>
      </c>
      <c r="M734">
        <v>161.5</v>
      </c>
      <c r="Q734" t="str">
        <f t="shared" si="70"/>
        <v/>
      </c>
      <c r="R734" t="str">
        <f t="shared" si="71"/>
        <v/>
      </c>
    </row>
    <row r="735" spans="1:18">
      <c r="A735" t="str">
        <f>B735&amp;"-"&amp;COUNTIF($B$2:B735,B735)</f>
        <v>212女-14</v>
      </c>
      <c r="B735" t="str">
        <f t="shared" si="66"/>
        <v>212女</v>
      </c>
      <c r="C735">
        <f t="shared" si="67"/>
        <v>21229</v>
      </c>
      <c r="D735">
        <f t="shared" si="68"/>
        <v>212</v>
      </c>
      <c r="E735">
        <v>2</v>
      </c>
      <c r="F735">
        <v>12</v>
      </c>
      <c r="G735">
        <v>29</v>
      </c>
      <c r="H735">
        <v>1090435</v>
      </c>
      <c r="I735" s="35" t="s">
        <v>745</v>
      </c>
      <c r="J735" t="str">
        <f t="shared" si="69"/>
        <v>劉○伊</v>
      </c>
      <c r="K735" t="s">
        <v>1386</v>
      </c>
      <c r="L735">
        <v>68.599999999999994</v>
      </c>
      <c r="M735">
        <v>162</v>
      </c>
      <c r="Q735" t="str">
        <f t="shared" si="70"/>
        <v/>
      </c>
      <c r="R735" t="str">
        <f t="shared" si="71"/>
        <v/>
      </c>
    </row>
    <row r="736" spans="1:18">
      <c r="A736" t="str">
        <f>B736&amp;"-"&amp;COUNTIF($B$2:B736,B736)</f>
        <v>212女-15</v>
      </c>
      <c r="B736" t="str">
        <f t="shared" si="66"/>
        <v>212女</v>
      </c>
      <c r="C736">
        <f t="shared" si="67"/>
        <v>21230</v>
      </c>
      <c r="D736">
        <f t="shared" si="68"/>
        <v>212</v>
      </c>
      <c r="E736">
        <v>2</v>
      </c>
      <c r="F736">
        <v>12</v>
      </c>
      <c r="G736">
        <v>30</v>
      </c>
      <c r="H736">
        <v>1090436</v>
      </c>
      <c r="I736" s="35" t="s">
        <v>746</v>
      </c>
      <c r="J736" t="str">
        <f t="shared" si="69"/>
        <v>韓○穎</v>
      </c>
      <c r="K736" t="s">
        <v>1386</v>
      </c>
      <c r="L736">
        <v>68.900000000000006</v>
      </c>
      <c r="M736">
        <v>159.69999999999999</v>
      </c>
      <c r="Q736" t="str">
        <f t="shared" si="70"/>
        <v/>
      </c>
      <c r="R736" t="str">
        <f t="shared" si="71"/>
        <v/>
      </c>
    </row>
    <row r="737" spans="1:18">
      <c r="A737" t="str">
        <f>B737&amp;"-"&amp;COUNTIF($B$2:B737,B737)</f>
        <v>212男-15</v>
      </c>
      <c r="B737" t="str">
        <f t="shared" si="66"/>
        <v>212男</v>
      </c>
      <c r="C737">
        <f t="shared" si="67"/>
        <v>21231</v>
      </c>
      <c r="D737">
        <f t="shared" si="68"/>
        <v>212</v>
      </c>
      <c r="E737">
        <v>2</v>
      </c>
      <c r="F737">
        <v>12</v>
      </c>
      <c r="G737">
        <v>31</v>
      </c>
      <c r="H737">
        <v>1090011</v>
      </c>
      <c r="I737" s="35" t="s">
        <v>747</v>
      </c>
      <c r="J737" t="str">
        <f t="shared" si="69"/>
        <v>顏○昇</v>
      </c>
      <c r="K737" t="s">
        <v>1385</v>
      </c>
      <c r="L737">
        <v>51.3</v>
      </c>
      <c r="M737">
        <v>171.4</v>
      </c>
      <c r="Q737" t="str">
        <f t="shared" si="70"/>
        <v/>
      </c>
      <c r="R737" t="str">
        <f t="shared" si="71"/>
        <v/>
      </c>
    </row>
    <row r="738" spans="1:18">
      <c r="A738" t="str">
        <f>B738&amp;"-"&amp;COUNTIF($B$2:B738,B738)</f>
        <v>213男-1</v>
      </c>
      <c r="B738" t="str">
        <f t="shared" si="66"/>
        <v>213男</v>
      </c>
      <c r="C738">
        <f t="shared" si="67"/>
        <v>21301</v>
      </c>
      <c r="D738">
        <f t="shared" si="68"/>
        <v>213</v>
      </c>
      <c r="E738">
        <v>2</v>
      </c>
      <c r="F738">
        <v>13</v>
      </c>
      <c r="G738">
        <v>1</v>
      </c>
      <c r="H738">
        <v>1090437</v>
      </c>
      <c r="I738" s="35" t="s">
        <v>748</v>
      </c>
      <c r="J738" t="str">
        <f t="shared" si="69"/>
        <v>李○鋐</v>
      </c>
      <c r="K738" t="s">
        <v>1385</v>
      </c>
      <c r="L738">
        <v>60.8</v>
      </c>
      <c r="M738">
        <v>172.3</v>
      </c>
      <c r="Q738" t="str">
        <f t="shared" si="70"/>
        <v/>
      </c>
      <c r="R738" t="str">
        <f t="shared" si="71"/>
        <v/>
      </c>
    </row>
    <row r="739" spans="1:18">
      <c r="A739" t="str">
        <f>B739&amp;"-"&amp;COUNTIF($B$2:B739,B739)</f>
        <v>213男-2</v>
      </c>
      <c r="B739" t="str">
        <f t="shared" si="66"/>
        <v>213男</v>
      </c>
      <c r="C739">
        <f t="shared" si="67"/>
        <v>21302</v>
      </c>
      <c r="D739">
        <f t="shared" si="68"/>
        <v>213</v>
      </c>
      <c r="E739">
        <v>2</v>
      </c>
      <c r="F739">
        <v>13</v>
      </c>
      <c r="G739">
        <v>2</v>
      </c>
      <c r="H739">
        <v>1090439</v>
      </c>
      <c r="I739" s="35" t="s">
        <v>749</v>
      </c>
      <c r="J739" t="str">
        <f t="shared" si="69"/>
        <v>李○諺</v>
      </c>
      <c r="K739" t="s">
        <v>1385</v>
      </c>
      <c r="L739">
        <v>35.6</v>
      </c>
      <c r="M739">
        <v>157.6</v>
      </c>
      <c r="Q739" t="str">
        <f t="shared" si="70"/>
        <v/>
      </c>
      <c r="R739" t="str">
        <f t="shared" si="71"/>
        <v/>
      </c>
    </row>
    <row r="740" spans="1:18">
      <c r="A740" t="str">
        <f>B740&amp;"-"&amp;COUNTIF($B$2:B740,B740)</f>
        <v>213男-3</v>
      </c>
      <c r="B740" t="str">
        <f t="shared" si="66"/>
        <v>213男</v>
      </c>
      <c r="C740">
        <f t="shared" si="67"/>
        <v>21304</v>
      </c>
      <c r="D740">
        <f t="shared" si="68"/>
        <v>213</v>
      </c>
      <c r="E740">
        <v>2</v>
      </c>
      <c r="F740">
        <v>13</v>
      </c>
      <c r="G740">
        <v>4</v>
      </c>
      <c r="H740">
        <v>1090451</v>
      </c>
      <c r="I740" s="35" t="s">
        <v>750</v>
      </c>
      <c r="J740" t="str">
        <f t="shared" si="69"/>
        <v>李○均</v>
      </c>
      <c r="K740" t="s">
        <v>1385</v>
      </c>
      <c r="L740">
        <v>50.5</v>
      </c>
      <c r="M740">
        <v>167.5</v>
      </c>
      <c r="Q740" t="str">
        <f t="shared" si="70"/>
        <v/>
      </c>
      <c r="R740" t="str">
        <f t="shared" si="71"/>
        <v/>
      </c>
    </row>
    <row r="741" spans="1:18">
      <c r="A741" t="str">
        <f>B741&amp;"-"&amp;COUNTIF($B$2:B741,B741)</f>
        <v>213男-4</v>
      </c>
      <c r="B741" t="str">
        <f t="shared" si="66"/>
        <v>213男</v>
      </c>
      <c r="C741">
        <f t="shared" si="67"/>
        <v>21305</v>
      </c>
      <c r="D741">
        <f t="shared" si="68"/>
        <v>213</v>
      </c>
      <c r="E741">
        <v>2</v>
      </c>
      <c r="F741">
        <v>13</v>
      </c>
      <c r="G741">
        <v>5</v>
      </c>
      <c r="H741">
        <v>1090452</v>
      </c>
      <c r="I741" s="35" t="s">
        <v>751</v>
      </c>
      <c r="J741" t="str">
        <f t="shared" si="69"/>
        <v>李○銘</v>
      </c>
      <c r="K741" t="s">
        <v>1385</v>
      </c>
      <c r="L741">
        <v>52.2</v>
      </c>
      <c r="M741">
        <v>161.80000000000001</v>
      </c>
      <c r="Q741" t="str">
        <f t="shared" si="70"/>
        <v/>
      </c>
      <c r="R741" t="str">
        <f t="shared" si="71"/>
        <v/>
      </c>
    </row>
    <row r="742" spans="1:18">
      <c r="A742" t="str">
        <f>B742&amp;"-"&amp;COUNTIF($B$2:B742,B742)</f>
        <v>213男-5</v>
      </c>
      <c r="B742" t="str">
        <f t="shared" si="66"/>
        <v>213男</v>
      </c>
      <c r="C742">
        <f t="shared" si="67"/>
        <v>21306</v>
      </c>
      <c r="D742">
        <f t="shared" si="68"/>
        <v>213</v>
      </c>
      <c r="E742">
        <v>2</v>
      </c>
      <c r="F742">
        <v>13</v>
      </c>
      <c r="G742">
        <v>6</v>
      </c>
      <c r="H742">
        <v>1090453</v>
      </c>
      <c r="I742" s="35" t="s">
        <v>752</v>
      </c>
      <c r="J742" t="str">
        <f t="shared" si="69"/>
        <v>李○豪</v>
      </c>
      <c r="K742" t="s">
        <v>1385</v>
      </c>
      <c r="L742">
        <v>62.5</v>
      </c>
      <c r="M742">
        <v>168.9</v>
      </c>
      <c r="Q742" t="str">
        <f t="shared" si="70"/>
        <v/>
      </c>
      <c r="R742" t="str">
        <f t="shared" si="71"/>
        <v/>
      </c>
    </row>
    <row r="743" spans="1:18">
      <c r="A743" t="str">
        <f>B743&amp;"-"&amp;COUNTIF($B$2:B743,B743)</f>
        <v>213男-6</v>
      </c>
      <c r="B743" t="str">
        <f t="shared" si="66"/>
        <v>213男</v>
      </c>
      <c r="C743">
        <f t="shared" si="67"/>
        <v>21307</v>
      </c>
      <c r="D743">
        <f t="shared" si="68"/>
        <v>213</v>
      </c>
      <c r="E743">
        <v>2</v>
      </c>
      <c r="F743">
        <v>13</v>
      </c>
      <c r="G743">
        <v>7</v>
      </c>
      <c r="H743">
        <v>1090455</v>
      </c>
      <c r="I743" s="35" t="s">
        <v>753</v>
      </c>
      <c r="J743" t="str">
        <f t="shared" si="69"/>
        <v>高○誠</v>
      </c>
      <c r="K743" t="s">
        <v>1385</v>
      </c>
      <c r="L743">
        <v>51.6</v>
      </c>
      <c r="M743">
        <v>158.69999999999999</v>
      </c>
      <c r="Q743" t="str">
        <f t="shared" si="70"/>
        <v/>
      </c>
      <c r="R743" t="str">
        <f t="shared" si="71"/>
        <v/>
      </c>
    </row>
    <row r="744" spans="1:18">
      <c r="A744" t="str">
        <f>B744&amp;"-"&amp;COUNTIF($B$2:B744,B744)</f>
        <v>213男-7</v>
      </c>
      <c r="B744" t="str">
        <f t="shared" si="66"/>
        <v>213男</v>
      </c>
      <c r="C744">
        <f t="shared" si="67"/>
        <v>21308</v>
      </c>
      <c r="D744">
        <f t="shared" si="68"/>
        <v>213</v>
      </c>
      <c r="E744">
        <v>2</v>
      </c>
      <c r="F744">
        <v>13</v>
      </c>
      <c r="G744">
        <v>8</v>
      </c>
      <c r="H744">
        <v>1090456</v>
      </c>
      <c r="I744" s="35" t="s">
        <v>754</v>
      </c>
      <c r="J744" t="str">
        <f t="shared" si="69"/>
        <v>張○廷</v>
      </c>
      <c r="K744" t="s">
        <v>1385</v>
      </c>
      <c r="L744">
        <v>43.1</v>
      </c>
      <c r="M744">
        <v>160.4</v>
      </c>
      <c r="Q744" t="str">
        <f t="shared" si="70"/>
        <v/>
      </c>
      <c r="R744" t="str">
        <f t="shared" si="71"/>
        <v/>
      </c>
    </row>
    <row r="745" spans="1:18">
      <c r="A745" t="str">
        <f>B745&amp;"-"&amp;COUNTIF($B$2:B745,B745)</f>
        <v>213男-8</v>
      </c>
      <c r="B745" t="str">
        <f t="shared" si="66"/>
        <v>213男</v>
      </c>
      <c r="C745">
        <f t="shared" si="67"/>
        <v>21309</v>
      </c>
      <c r="D745">
        <f t="shared" si="68"/>
        <v>213</v>
      </c>
      <c r="E745">
        <v>2</v>
      </c>
      <c r="F745">
        <v>13</v>
      </c>
      <c r="G745">
        <v>9</v>
      </c>
      <c r="H745">
        <v>1090457</v>
      </c>
      <c r="I745" s="35" t="s">
        <v>755</v>
      </c>
      <c r="J745" t="str">
        <f t="shared" si="69"/>
        <v>張○鈞</v>
      </c>
      <c r="K745" t="s">
        <v>1385</v>
      </c>
      <c r="L745">
        <v>45.7</v>
      </c>
      <c r="M745">
        <v>164.2</v>
      </c>
      <c r="Q745" t="str">
        <f t="shared" si="70"/>
        <v/>
      </c>
      <c r="R745" t="str">
        <f t="shared" si="71"/>
        <v/>
      </c>
    </row>
    <row r="746" spans="1:18">
      <c r="A746" t="str">
        <f>B746&amp;"-"&amp;COUNTIF($B$2:B746,B746)</f>
        <v>213男-9</v>
      </c>
      <c r="B746" t="str">
        <f t="shared" si="66"/>
        <v>213男</v>
      </c>
      <c r="C746">
        <f t="shared" si="67"/>
        <v>21310</v>
      </c>
      <c r="D746">
        <f t="shared" si="68"/>
        <v>213</v>
      </c>
      <c r="E746">
        <v>2</v>
      </c>
      <c r="F746">
        <v>13</v>
      </c>
      <c r="G746">
        <v>10</v>
      </c>
      <c r="H746">
        <v>1090458</v>
      </c>
      <c r="I746" s="35" t="s">
        <v>756</v>
      </c>
      <c r="J746" t="str">
        <f t="shared" si="69"/>
        <v>許○銓</v>
      </c>
      <c r="K746" t="s">
        <v>1385</v>
      </c>
      <c r="L746">
        <v>40.299999999999997</v>
      </c>
      <c r="M746">
        <v>157.6</v>
      </c>
      <c r="Q746" t="str">
        <f t="shared" si="70"/>
        <v/>
      </c>
      <c r="R746" t="str">
        <f t="shared" si="71"/>
        <v/>
      </c>
    </row>
    <row r="747" spans="1:18">
      <c r="A747" t="str">
        <f>B747&amp;"-"&amp;COUNTIF($B$2:B747,B747)</f>
        <v>213男-10</v>
      </c>
      <c r="B747" t="str">
        <f t="shared" si="66"/>
        <v>213男</v>
      </c>
      <c r="C747">
        <f t="shared" si="67"/>
        <v>21311</v>
      </c>
      <c r="D747">
        <f t="shared" si="68"/>
        <v>213</v>
      </c>
      <c r="E747">
        <v>2</v>
      </c>
      <c r="F747">
        <v>13</v>
      </c>
      <c r="G747">
        <v>11</v>
      </c>
      <c r="H747">
        <v>1090459</v>
      </c>
      <c r="I747" s="35" t="s">
        <v>757</v>
      </c>
      <c r="J747" t="str">
        <f t="shared" si="69"/>
        <v>楊○旻</v>
      </c>
      <c r="K747" t="s">
        <v>1385</v>
      </c>
      <c r="L747">
        <v>39.299999999999997</v>
      </c>
      <c r="M747">
        <v>164.5</v>
      </c>
      <c r="Q747" t="str">
        <f t="shared" si="70"/>
        <v/>
      </c>
      <c r="R747" t="str">
        <f t="shared" si="71"/>
        <v/>
      </c>
    </row>
    <row r="748" spans="1:18">
      <c r="A748" t="str">
        <f>B748&amp;"-"&amp;COUNTIF($B$2:B748,B748)</f>
        <v>213男-11</v>
      </c>
      <c r="B748" t="str">
        <f t="shared" si="66"/>
        <v>213男</v>
      </c>
      <c r="C748">
        <f t="shared" si="67"/>
        <v>21312</v>
      </c>
      <c r="D748">
        <f t="shared" si="68"/>
        <v>213</v>
      </c>
      <c r="E748">
        <v>2</v>
      </c>
      <c r="F748">
        <v>13</v>
      </c>
      <c r="G748">
        <v>12</v>
      </c>
      <c r="H748">
        <v>1090460</v>
      </c>
      <c r="I748" s="35" t="s">
        <v>758</v>
      </c>
      <c r="J748" t="str">
        <f t="shared" si="69"/>
        <v>楊○翔</v>
      </c>
      <c r="K748" t="s">
        <v>1385</v>
      </c>
      <c r="L748">
        <v>76</v>
      </c>
      <c r="M748">
        <v>155.6</v>
      </c>
      <c r="Q748" t="str">
        <f t="shared" si="70"/>
        <v/>
      </c>
      <c r="R748" t="str">
        <f t="shared" si="71"/>
        <v/>
      </c>
    </row>
    <row r="749" spans="1:18">
      <c r="A749" t="str">
        <f>B749&amp;"-"&amp;COUNTIF($B$2:B749,B749)</f>
        <v>213男-12</v>
      </c>
      <c r="B749" t="str">
        <f t="shared" si="66"/>
        <v>213男</v>
      </c>
      <c r="C749">
        <f t="shared" si="67"/>
        <v>21313</v>
      </c>
      <c r="D749">
        <f t="shared" si="68"/>
        <v>213</v>
      </c>
      <c r="E749">
        <v>2</v>
      </c>
      <c r="F749">
        <v>13</v>
      </c>
      <c r="G749">
        <v>13</v>
      </c>
      <c r="H749">
        <v>1090461</v>
      </c>
      <c r="I749" s="35" t="s">
        <v>759</v>
      </c>
      <c r="J749" t="str">
        <f t="shared" si="69"/>
        <v>蕭○奕</v>
      </c>
      <c r="K749" t="s">
        <v>1385</v>
      </c>
      <c r="L749">
        <v>53</v>
      </c>
      <c r="M749">
        <v>150.69999999999999</v>
      </c>
      <c r="Q749" t="str">
        <f t="shared" si="70"/>
        <v/>
      </c>
      <c r="R749" t="str">
        <f t="shared" si="71"/>
        <v/>
      </c>
    </row>
    <row r="750" spans="1:18">
      <c r="A750" t="str">
        <f>B750&amp;"-"&amp;COUNTIF($B$2:B750,B750)</f>
        <v>213男-13</v>
      </c>
      <c r="B750" t="str">
        <f t="shared" si="66"/>
        <v>213男</v>
      </c>
      <c r="C750">
        <f t="shared" si="67"/>
        <v>21314</v>
      </c>
      <c r="D750">
        <f t="shared" si="68"/>
        <v>213</v>
      </c>
      <c r="E750">
        <v>2</v>
      </c>
      <c r="F750">
        <v>13</v>
      </c>
      <c r="G750">
        <v>14</v>
      </c>
      <c r="H750">
        <v>1090462</v>
      </c>
      <c r="I750" s="35" t="s">
        <v>760</v>
      </c>
      <c r="J750" t="str">
        <f t="shared" si="69"/>
        <v>戴○文</v>
      </c>
      <c r="K750" t="s">
        <v>1385</v>
      </c>
      <c r="L750">
        <v>106.9</v>
      </c>
      <c r="M750">
        <v>165.1</v>
      </c>
      <c r="Q750" t="str">
        <f t="shared" si="70"/>
        <v/>
      </c>
      <c r="R750" t="str">
        <f t="shared" si="71"/>
        <v/>
      </c>
    </row>
    <row r="751" spans="1:18">
      <c r="A751" t="str">
        <f>B751&amp;"-"&amp;COUNTIF($B$2:B751,B751)</f>
        <v>213男-14</v>
      </c>
      <c r="B751" t="str">
        <f t="shared" si="66"/>
        <v>213男</v>
      </c>
      <c r="C751">
        <f t="shared" si="67"/>
        <v>21315</v>
      </c>
      <c r="D751">
        <f t="shared" si="68"/>
        <v>213</v>
      </c>
      <c r="E751">
        <v>2</v>
      </c>
      <c r="F751">
        <v>13</v>
      </c>
      <c r="G751">
        <v>15</v>
      </c>
      <c r="H751">
        <v>1090463</v>
      </c>
      <c r="I751" s="35" t="s">
        <v>761</v>
      </c>
      <c r="J751" t="str">
        <f t="shared" si="69"/>
        <v>凃○逸</v>
      </c>
      <c r="K751" t="s">
        <v>1385</v>
      </c>
      <c r="L751">
        <v>51.3</v>
      </c>
      <c r="M751">
        <v>166.7</v>
      </c>
      <c r="Q751" t="str">
        <f t="shared" si="70"/>
        <v/>
      </c>
      <c r="R751" t="str">
        <f t="shared" si="71"/>
        <v/>
      </c>
    </row>
    <row r="752" spans="1:18">
      <c r="A752" t="str">
        <f>B752&amp;"-"&amp;COUNTIF($B$2:B752,B752)</f>
        <v>213女-1</v>
      </c>
      <c r="B752" t="str">
        <f t="shared" si="66"/>
        <v>213女</v>
      </c>
      <c r="C752">
        <f t="shared" si="67"/>
        <v>21316</v>
      </c>
      <c r="D752">
        <f t="shared" si="68"/>
        <v>213</v>
      </c>
      <c r="E752">
        <v>2</v>
      </c>
      <c r="F752">
        <v>13</v>
      </c>
      <c r="G752">
        <v>16</v>
      </c>
      <c r="H752">
        <v>1090465</v>
      </c>
      <c r="I752" s="35" t="s">
        <v>762</v>
      </c>
      <c r="J752" t="str">
        <f t="shared" si="69"/>
        <v>王○欣</v>
      </c>
      <c r="K752" t="s">
        <v>1386</v>
      </c>
      <c r="L752">
        <v>46.7</v>
      </c>
      <c r="M752">
        <v>154.6</v>
      </c>
      <c r="Q752" t="str">
        <f t="shared" si="70"/>
        <v/>
      </c>
      <c r="R752" t="str">
        <f t="shared" si="71"/>
        <v/>
      </c>
    </row>
    <row r="753" spans="1:18">
      <c r="A753" t="str">
        <f>B753&amp;"-"&amp;COUNTIF($B$2:B753,B753)</f>
        <v>213女-2</v>
      </c>
      <c r="B753" t="str">
        <f t="shared" si="66"/>
        <v>213女</v>
      </c>
      <c r="C753">
        <f t="shared" si="67"/>
        <v>21317</v>
      </c>
      <c r="D753">
        <f t="shared" si="68"/>
        <v>213</v>
      </c>
      <c r="E753">
        <v>2</v>
      </c>
      <c r="F753">
        <v>13</v>
      </c>
      <c r="G753">
        <v>17</v>
      </c>
      <c r="H753">
        <v>1090466</v>
      </c>
      <c r="I753" s="35" t="s">
        <v>763</v>
      </c>
      <c r="J753" t="str">
        <f t="shared" si="69"/>
        <v>徐○淇</v>
      </c>
      <c r="K753" t="s">
        <v>1386</v>
      </c>
      <c r="L753">
        <v>57</v>
      </c>
      <c r="M753">
        <v>153.1</v>
      </c>
      <c r="Q753" t="str">
        <f t="shared" si="70"/>
        <v/>
      </c>
      <c r="R753" t="str">
        <f t="shared" si="71"/>
        <v/>
      </c>
    </row>
    <row r="754" spans="1:18">
      <c r="A754" t="str">
        <f>B754&amp;"-"&amp;COUNTIF($B$2:B754,B754)</f>
        <v>213女-3</v>
      </c>
      <c r="B754" t="str">
        <f t="shared" si="66"/>
        <v>213女</v>
      </c>
      <c r="C754">
        <f t="shared" si="67"/>
        <v>21318</v>
      </c>
      <c r="D754">
        <f t="shared" si="68"/>
        <v>213</v>
      </c>
      <c r="E754">
        <v>2</v>
      </c>
      <c r="F754">
        <v>13</v>
      </c>
      <c r="G754">
        <v>18</v>
      </c>
      <c r="H754">
        <v>1090467</v>
      </c>
      <c r="I754" s="35" t="s">
        <v>764</v>
      </c>
      <c r="J754" t="str">
        <f t="shared" si="69"/>
        <v>許○蓁</v>
      </c>
      <c r="K754" t="s">
        <v>1386</v>
      </c>
      <c r="L754">
        <v>36.299999999999997</v>
      </c>
      <c r="M754">
        <v>152.19999999999999</v>
      </c>
      <c r="Q754" t="str">
        <f t="shared" si="70"/>
        <v/>
      </c>
      <c r="R754" t="str">
        <f t="shared" si="71"/>
        <v/>
      </c>
    </row>
    <row r="755" spans="1:18">
      <c r="A755" t="str">
        <f>B755&amp;"-"&amp;COUNTIF($B$2:B755,B755)</f>
        <v>213女-4</v>
      </c>
      <c r="B755" t="str">
        <f t="shared" si="66"/>
        <v>213女</v>
      </c>
      <c r="C755">
        <f t="shared" si="67"/>
        <v>21319</v>
      </c>
      <c r="D755">
        <f t="shared" si="68"/>
        <v>213</v>
      </c>
      <c r="E755">
        <v>2</v>
      </c>
      <c r="F755">
        <v>13</v>
      </c>
      <c r="G755">
        <v>19</v>
      </c>
      <c r="H755">
        <v>1090469</v>
      </c>
      <c r="I755" s="35" t="s">
        <v>765</v>
      </c>
      <c r="J755" t="str">
        <f t="shared" si="69"/>
        <v>陳○婷</v>
      </c>
      <c r="K755" t="s">
        <v>1386</v>
      </c>
      <c r="L755">
        <v>42.1</v>
      </c>
      <c r="M755">
        <v>155.19999999999999</v>
      </c>
      <c r="Q755" t="str">
        <f t="shared" si="70"/>
        <v/>
      </c>
      <c r="R755" t="str">
        <f t="shared" si="71"/>
        <v/>
      </c>
    </row>
    <row r="756" spans="1:18">
      <c r="A756" t="str">
        <f>B756&amp;"-"&amp;COUNTIF($B$2:B756,B756)</f>
        <v>213女-5</v>
      </c>
      <c r="B756" t="str">
        <f t="shared" si="66"/>
        <v>213女</v>
      </c>
      <c r="C756">
        <f t="shared" si="67"/>
        <v>21321</v>
      </c>
      <c r="D756">
        <f t="shared" si="68"/>
        <v>213</v>
      </c>
      <c r="E756">
        <v>2</v>
      </c>
      <c r="F756">
        <v>13</v>
      </c>
      <c r="G756">
        <v>21</v>
      </c>
      <c r="H756">
        <v>1090471</v>
      </c>
      <c r="I756" s="35" t="s">
        <v>766</v>
      </c>
      <c r="J756" t="str">
        <f t="shared" si="69"/>
        <v>陳○姗</v>
      </c>
      <c r="K756" t="s">
        <v>1386</v>
      </c>
      <c r="L756">
        <v>50.6</v>
      </c>
      <c r="M756">
        <v>159.19999999999999</v>
      </c>
      <c r="Q756" t="str">
        <f t="shared" si="70"/>
        <v/>
      </c>
      <c r="R756" t="str">
        <f t="shared" si="71"/>
        <v/>
      </c>
    </row>
    <row r="757" spans="1:18">
      <c r="A757" t="str">
        <f>B757&amp;"-"&amp;COUNTIF($B$2:B757,B757)</f>
        <v>213女-6</v>
      </c>
      <c r="B757" t="str">
        <f t="shared" si="66"/>
        <v>213女</v>
      </c>
      <c r="C757">
        <f t="shared" si="67"/>
        <v>21322</v>
      </c>
      <c r="D757">
        <f t="shared" si="68"/>
        <v>213</v>
      </c>
      <c r="E757">
        <v>2</v>
      </c>
      <c r="F757">
        <v>13</v>
      </c>
      <c r="G757">
        <v>22</v>
      </c>
      <c r="H757">
        <v>1090472</v>
      </c>
      <c r="I757" s="35" t="s">
        <v>767</v>
      </c>
      <c r="J757" t="str">
        <f t="shared" si="69"/>
        <v>陳○綉</v>
      </c>
      <c r="K757" t="s">
        <v>1386</v>
      </c>
      <c r="Q757">
        <f t="shared" si="70"/>
        <v>21322</v>
      </c>
      <c r="R757" t="str">
        <f t="shared" si="71"/>
        <v>陳○綉</v>
      </c>
    </row>
    <row r="758" spans="1:18">
      <c r="A758" t="str">
        <f>B758&amp;"-"&amp;COUNTIF($B$2:B758,B758)</f>
        <v>213女-7</v>
      </c>
      <c r="B758" t="str">
        <f t="shared" si="66"/>
        <v>213女</v>
      </c>
      <c r="C758">
        <f t="shared" si="67"/>
        <v>21323</v>
      </c>
      <c r="D758">
        <f t="shared" si="68"/>
        <v>213</v>
      </c>
      <c r="E758">
        <v>2</v>
      </c>
      <c r="F758">
        <v>13</v>
      </c>
      <c r="G758">
        <v>23</v>
      </c>
      <c r="H758">
        <v>1090473</v>
      </c>
      <c r="I758" s="35" t="s">
        <v>768</v>
      </c>
      <c r="J758" t="str">
        <f t="shared" si="69"/>
        <v>彭○琦</v>
      </c>
      <c r="K758" t="s">
        <v>1386</v>
      </c>
      <c r="L758">
        <v>45.1</v>
      </c>
      <c r="M758">
        <v>162.30000000000001</v>
      </c>
      <c r="Q758" t="str">
        <f t="shared" si="70"/>
        <v/>
      </c>
      <c r="R758" t="str">
        <f t="shared" si="71"/>
        <v/>
      </c>
    </row>
    <row r="759" spans="1:18">
      <c r="A759" t="str">
        <f>B759&amp;"-"&amp;COUNTIF($B$2:B759,B759)</f>
        <v>213女-8</v>
      </c>
      <c r="B759" t="str">
        <f t="shared" si="66"/>
        <v>213女</v>
      </c>
      <c r="C759">
        <f t="shared" si="67"/>
        <v>21324</v>
      </c>
      <c r="D759">
        <f t="shared" si="68"/>
        <v>213</v>
      </c>
      <c r="E759">
        <v>2</v>
      </c>
      <c r="F759">
        <v>13</v>
      </c>
      <c r="G759">
        <v>24</v>
      </c>
      <c r="H759">
        <v>1090475</v>
      </c>
      <c r="I759" s="35" t="s">
        <v>769</v>
      </c>
      <c r="J759" t="str">
        <f t="shared" si="69"/>
        <v>彭○嘉</v>
      </c>
      <c r="K759" t="s">
        <v>1386</v>
      </c>
      <c r="L759">
        <v>82.5</v>
      </c>
      <c r="M759">
        <v>161.5</v>
      </c>
      <c r="Q759" t="str">
        <f t="shared" si="70"/>
        <v/>
      </c>
      <c r="R759" t="str">
        <f t="shared" si="71"/>
        <v/>
      </c>
    </row>
    <row r="760" spans="1:18">
      <c r="A760" t="str">
        <f>B760&amp;"-"&amp;COUNTIF($B$2:B760,B760)</f>
        <v>213女-9</v>
      </c>
      <c r="B760" t="str">
        <f t="shared" si="66"/>
        <v>213女</v>
      </c>
      <c r="C760">
        <f t="shared" si="67"/>
        <v>21325</v>
      </c>
      <c r="D760">
        <f t="shared" si="68"/>
        <v>213</v>
      </c>
      <c r="E760">
        <v>2</v>
      </c>
      <c r="F760">
        <v>13</v>
      </c>
      <c r="G760">
        <v>25</v>
      </c>
      <c r="H760">
        <v>1090476</v>
      </c>
      <c r="I760" s="35" t="s">
        <v>770</v>
      </c>
      <c r="J760" t="str">
        <f t="shared" si="69"/>
        <v>黃○怡妏</v>
      </c>
      <c r="K760" t="s">
        <v>1386</v>
      </c>
      <c r="L760">
        <v>44.8</v>
      </c>
      <c r="M760">
        <v>162.9</v>
      </c>
      <c r="Q760" t="str">
        <f t="shared" si="70"/>
        <v/>
      </c>
      <c r="R760" t="str">
        <f t="shared" si="71"/>
        <v/>
      </c>
    </row>
    <row r="761" spans="1:18">
      <c r="A761" t="str">
        <f>B761&amp;"-"&amp;COUNTIF($B$2:B761,B761)</f>
        <v>213女-10</v>
      </c>
      <c r="B761" t="str">
        <f t="shared" si="66"/>
        <v>213女</v>
      </c>
      <c r="C761">
        <f t="shared" si="67"/>
        <v>21326</v>
      </c>
      <c r="D761">
        <f t="shared" si="68"/>
        <v>213</v>
      </c>
      <c r="E761">
        <v>2</v>
      </c>
      <c r="F761">
        <v>13</v>
      </c>
      <c r="G761">
        <v>26</v>
      </c>
      <c r="H761">
        <v>1090477</v>
      </c>
      <c r="I761" s="35" t="s">
        <v>771</v>
      </c>
      <c r="J761" t="str">
        <f t="shared" si="69"/>
        <v>楊○臻</v>
      </c>
      <c r="K761" t="s">
        <v>1386</v>
      </c>
      <c r="L761">
        <v>48.8</v>
      </c>
      <c r="M761">
        <v>153.19999999999999</v>
      </c>
      <c r="Q761" t="str">
        <f t="shared" si="70"/>
        <v/>
      </c>
      <c r="R761" t="str">
        <f t="shared" si="71"/>
        <v/>
      </c>
    </row>
    <row r="762" spans="1:18">
      <c r="A762" t="str">
        <f>B762&amp;"-"&amp;COUNTIF($B$2:B762,B762)</f>
        <v>213女-11</v>
      </c>
      <c r="B762" t="str">
        <f t="shared" si="66"/>
        <v>213女</v>
      </c>
      <c r="C762">
        <f t="shared" si="67"/>
        <v>21327</v>
      </c>
      <c r="D762">
        <f t="shared" si="68"/>
        <v>213</v>
      </c>
      <c r="E762">
        <v>2</v>
      </c>
      <c r="F762">
        <v>13</v>
      </c>
      <c r="G762">
        <v>27</v>
      </c>
      <c r="H762">
        <v>1090479</v>
      </c>
      <c r="I762" s="35" t="s">
        <v>772</v>
      </c>
      <c r="J762" t="str">
        <f t="shared" si="69"/>
        <v>劉○綾</v>
      </c>
      <c r="K762" t="s">
        <v>1386</v>
      </c>
      <c r="L762">
        <v>59.2</v>
      </c>
      <c r="M762">
        <v>168.2</v>
      </c>
      <c r="Q762" t="str">
        <f t="shared" si="70"/>
        <v/>
      </c>
      <c r="R762" t="str">
        <f t="shared" si="71"/>
        <v/>
      </c>
    </row>
    <row r="763" spans="1:18">
      <c r="A763" t="str">
        <f>B763&amp;"-"&amp;COUNTIF($B$2:B763,B763)</f>
        <v>213女-12</v>
      </c>
      <c r="B763" t="str">
        <f t="shared" si="66"/>
        <v>213女</v>
      </c>
      <c r="C763">
        <f t="shared" si="67"/>
        <v>21328</v>
      </c>
      <c r="D763">
        <f t="shared" si="68"/>
        <v>213</v>
      </c>
      <c r="E763">
        <v>2</v>
      </c>
      <c r="F763">
        <v>13</v>
      </c>
      <c r="G763">
        <v>28</v>
      </c>
      <c r="H763">
        <v>1090480</v>
      </c>
      <c r="I763" s="35" t="s">
        <v>773</v>
      </c>
      <c r="J763" t="str">
        <f t="shared" si="69"/>
        <v>潘○盈</v>
      </c>
      <c r="K763" t="s">
        <v>1386</v>
      </c>
      <c r="L763">
        <v>49.8</v>
      </c>
      <c r="M763">
        <v>159.80000000000001</v>
      </c>
      <c r="Q763" t="str">
        <f t="shared" si="70"/>
        <v/>
      </c>
      <c r="R763" t="str">
        <f t="shared" si="71"/>
        <v/>
      </c>
    </row>
    <row r="764" spans="1:18">
      <c r="A764" t="str">
        <f>B764&amp;"-"&amp;COUNTIF($B$2:B764,B764)</f>
        <v>213女-13</v>
      </c>
      <c r="B764" t="str">
        <f t="shared" si="66"/>
        <v>213女</v>
      </c>
      <c r="C764">
        <f t="shared" si="67"/>
        <v>21329</v>
      </c>
      <c r="D764">
        <f t="shared" si="68"/>
        <v>213</v>
      </c>
      <c r="E764">
        <v>2</v>
      </c>
      <c r="F764">
        <v>13</v>
      </c>
      <c r="G764">
        <v>29</v>
      </c>
      <c r="H764">
        <v>1090481</v>
      </c>
      <c r="I764" s="35" t="s">
        <v>774</v>
      </c>
      <c r="J764" t="str">
        <f t="shared" si="69"/>
        <v>戴○玟</v>
      </c>
      <c r="K764" t="s">
        <v>1386</v>
      </c>
      <c r="L764">
        <v>58.9</v>
      </c>
      <c r="M764">
        <v>168.1</v>
      </c>
      <c r="Q764" t="str">
        <f t="shared" si="70"/>
        <v/>
      </c>
      <c r="R764" t="str">
        <f t="shared" si="71"/>
        <v/>
      </c>
    </row>
    <row r="765" spans="1:18">
      <c r="A765" t="str">
        <f>B765&amp;"-"&amp;COUNTIF($B$2:B765,B765)</f>
        <v>214男-1</v>
      </c>
      <c r="B765" t="str">
        <f t="shared" si="66"/>
        <v>214男</v>
      </c>
      <c r="C765">
        <f t="shared" si="67"/>
        <v>21401</v>
      </c>
      <c r="D765">
        <f t="shared" si="68"/>
        <v>214</v>
      </c>
      <c r="E765">
        <v>2</v>
      </c>
      <c r="F765">
        <v>14</v>
      </c>
      <c r="G765">
        <v>1</v>
      </c>
      <c r="H765">
        <v>1090482</v>
      </c>
      <c r="I765" s="35" t="s">
        <v>775</v>
      </c>
      <c r="J765" t="str">
        <f t="shared" si="69"/>
        <v>方○旋</v>
      </c>
      <c r="K765" t="s">
        <v>1385</v>
      </c>
      <c r="L765">
        <v>57.9</v>
      </c>
      <c r="M765">
        <v>167.4</v>
      </c>
      <c r="Q765" t="str">
        <f t="shared" si="70"/>
        <v/>
      </c>
      <c r="R765" t="str">
        <f t="shared" si="71"/>
        <v/>
      </c>
    </row>
    <row r="766" spans="1:18">
      <c r="A766" t="str">
        <f>B766&amp;"-"&amp;COUNTIF($B$2:B766,B766)</f>
        <v>214男-2</v>
      </c>
      <c r="B766" t="str">
        <f t="shared" si="66"/>
        <v>214男</v>
      </c>
      <c r="C766">
        <f t="shared" si="67"/>
        <v>21402</v>
      </c>
      <c r="D766">
        <f t="shared" si="68"/>
        <v>214</v>
      </c>
      <c r="E766">
        <v>2</v>
      </c>
      <c r="F766">
        <v>14</v>
      </c>
      <c r="G766">
        <v>2</v>
      </c>
      <c r="H766">
        <v>1090483</v>
      </c>
      <c r="I766" s="35" t="s">
        <v>776</v>
      </c>
      <c r="J766" t="str">
        <f t="shared" si="69"/>
        <v>江○揚</v>
      </c>
      <c r="K766" t="s">
        <v>1385</v>
      </c>
      <c r="L766">
        <v>42.6</v>
      </c>
      <c r="M766">
        <v>158.19999999999999</v>
      </c>
      <c r="Q766" t="str">
        <f t="shared" si="70"/>
        <v/>
      </c>
      <c r="R766" t="str">
        <f t="shared" si="71"/>
        <v/>
      </c>
    </row>
    <row r="767" spans="1:18">
      <c r="A767" t="str">
        <f>B767&amp;"-"&amp;COUNTIF($B$2:B767,B767)</f>
        <v>214男-3</v>
      </c>
      <c r="B767" t="str">
        <f t="shared" si="66"/>
        <v>214男</v>
      </c>
      <c r="C767">
        <f t="shared" si="67"/>
        <v>21403</v>
      </c>
      <c r="D767">
        <f t="shared" si="68"/>
        <v>214</v>
      </c>
      <c r="E767">
        <v>2</v>
      </c>
      <c r="F767">
        <v>14</v>
      </c>
      <c r="G767">
        <v>3</v>
      </c>
      <c r="H767">
        <v>1090485</v>
      </c>
      <c r="I767" s="35" t="s">
        <v>777</v>
      </c>
      <c r="J767" t="str">
        <f t="shared" si="69"/>
        <v>吳○比</v>
      </c>
      <c r="K767" t="s">
        <v>1385</v>
      </c>
      <c r="L767">
        <v>68.8</v>
      </c>
      <c r="M767">
        <v>170.8</v>
      </c>
      <c r="Q767" t="str">
        <f t="shared" si="70"/>
        <v/>
      </c>
      <c r="R767" t="str">
        <f t="shared" si="71"/>
        <v/>
      </c>
    </row>
    <row r="768" spans="1:18">
      <c r="A768" t="str">
        <f>B768&amp;"-"&amp;COUNTIF($B$2:B768,B768)</f>
        <v>214男-4</v>
      </c>
      <c r="B768" t="str">
        <f t="shared" si="66"/>
        <v>214男</v>
      </c>
      <c r="C768">
        <f t="shared" si="67"/>
        <v>21405</v>
      </c>
      <c r="D768">
        <f t="shared" si="68"/>
        <v>214</v>
      </c>
      <c r="E768">
        <v>2</v>
      </c>
      <c r="F768">
        <v>14</v>
      </c>
      <c r="G768">
        <v>5</v>
      </c>
      <c r="H768">
        <v>1090489</v>
      </c>
      <c r="I768" s="35" t="s">
        <v>778</v>
      </c>
      <c r="J768" t="str">
        <f t="shared" si="69"/>
        <v>侯○泰</v>
      </c>
      <c r="K768" t="s">
        <v>1385</v>
      </c>
      <c r="L768">
        <v>65.7</v>
      </c>
      <c r="M768">
        <v>164.2</v>
      </c>
      <c r="Q768" t="str">
        <f t="shared" si="70"/>
        <v/>
      </c>
      <c r="R768" t="str">
        <f t="shared" si="71"/>
        <v/>
      </c>
    </row>
    <row r="769" spans="1:18">
      <c r="A769" t="str">
        <f>B769&amp;"-"&amp;COUNTIF($B$2:B769,B769)</f>
        <v>214男-5</v>
      </c>
      <c r="B769" t="str">
        <f t="shared" si="66"/>
        <v>214男</v>
      </c>
      <c r="C769">
        <f t="shared" si="67"/>
        <v>21406</v>
      </c>
      <c r="D769">
        <f t="shared" si="68"/>
        <v>214</v>
      </c>
      <c r="E769">
        <v>2</v>
      </c>
      <c r="F769">
        <v>14</v>
      </c>
      <c r="G769">
        <v>6</v>
      </c>
      <c r="H769">
        <v>1090490</v>
      </c>
      <c r="I769" s="35" t="s">
        <v>779</v>
      </c>
      <c r="J769" t="str">
        <f t="shared" si="69"/>
        <v>柯○耀</v>
      </c>
      <c r="K769" t="s">
        <v>1385</v>
      </c>
      <c r="L769">
        <v>71.900000000000006</v>
      </c>
      <c r="M769">
        <v>177.1</v>
      </c>
      <c r="Q769" t="str">
        <f t="shared" si="70"/>
        <v/>
      </c>
      <c r="R769" t="str">
        <f t="shared" si="71"/>
        <v/>
      </c>
    </row>
    <row r="770" spans="1:18">
      <c r="A770" t="str">
        <f>B770&amp;"-"&amp;COUNTIF($B$2:B770,B770)</f>
        <v>214男-6</v>
      </c>
      <c r="B770" t="str">
        <f t="shared" si="66"/>
        <v>214男</v>
      </c>
      <c r="C770">
        <f t="shared" si="67"/>
        <v>21407</v>
      </c>
      <c r="D770">
        <f t="shared" si="68"/>
        <v>214</v>
      </c>
      <c r="E770">
        <v>2</v>
      </c>
      <c r="F770">
        <v>14</v>
      </c>
      <c r="G770">
        <v>7</v>
      </c>
      <c r="H770">
        <v>1090491</v>
      </c>
      <c r="I770" s="35" t="s">
        <v>780</v>
      </c>
      <c r="J770" t="str">
        <f t="shared" si="69"/>
        <v>翁○毅</v>
      </c>
      <c r="K770" t="s">
        <v>1385</v>
      </c>
      <c r="L770">
        <v>58.8</v>
      </c>
      <c r="M770">
        <v>166.4</v>
      </c>
      <c r="Q770" t="str">
        <f t="shared" si="70"/>
        <v/>
      </c>
      <c r="R770" t="str">
        <f t="shared" si="71"/>
        <v/>
      </c>
    </row>
    <row r="771" spans="1:18">
      <c r="A771" t="str">
        <f>B771&amp;"-"&amp;COUNTIF($B$2:B771,B771)</f>
        <v>214男-7</v>
      </c>
      <c r="B771" t="str">
        <f t="shared" ref="B771:B834" si="72">D771&amp;K771</f>
        <v>214男</v>
      </c>
      <c r="C771">
        <f t="shared" ref="C771:C834" si="73">VALUE(E771&amp;IF(F771&lt;10,"0"&amp;F771,F771)&amp;IF(G771&lt;10,"0"&amp;G771,G771))</f>
        <v>21408</v>
      </c>
      <c r="D771">
        <f t="shared" ref="D771:D834" si="74">VALUE(E771&amp;IF(F771&lt;10,"0"&amp;F771,F771))</f>
        <v>214</v>
      </c>
      <c r="E771">
        <v>2</v>
      </c>
      <c r="F771">
        <v>14</v>
      </c>
      <c r="G771">
        <v>8</v>
      </c>
      <c r="H771">
        <v>1090492</v>
      </c>
      <c r="I771" s="35" t="s">
        <v>781</v>
      </c>
      <c r="J771" t="str">
        <f t="shared" ref="J771:J834" si="75">LEFT(I771,1)&amp;"○"&amp;MID(I771,3,2)</f>
        <v>張○昇</v>
      </c>
      <c r="K771" t="s">
        <v>1385</v>
      </c>
      <c r="L771">
        <v>35.799999999999997</v>
      </c>
      <c r="M771">
        <v>151.9</v>
      </c>
      <c r="Q771" t="str">
        <f t="shared" ref="Q771:Q834" si="76">IF($L771=0,C771,"")</f>
        <v/>
      </c>
      <c r="R771" t="str">
        <f t="shared" ref="R771:R834" si="77">IF($L771=0,J771,"")</f>
        <v/>
      </c>
    </row>
    <row r="772" spans="1:18">
      <c r="A772" t="str">
        <f>B772&amp;"-"&amp;COUNTIF($B$2:B772,B772)</f>
        <v>214男-8</v>
      </c>
      <c r="B772" t="str">
        <f t="shared" si="72"/>
        <v>214男</v>
      </c>
      <c r="C772">
        <f t="shared" si="73"/>
        <v>21409</v>
      </c>
      <c r="D772">
        <f t="shared" si="74"/>
        <v>214</v>
      </c>
      <c r="E772">
        <v>2</v>
      </c>
      <c r="F772">
        <v>14</v>
      </c>
      <c r="G772">
        <v>9</v>
      </c>
      <c r="H772">
        <v>1090493</v>
      </c>
      <c r="I772" s="35" t="s">
        <v>782</v>
      </c>
      <c r="J772" t="str">
        <f t="shared" si="75"/>
        <v>張○恩</v>
      </c>
      <c r="K772" t="s">
        <v>1385</v>
      </c>
      <c r="L772">
        <v>48.8</v>
      </c>
      <c r="M772">
        <v>160.5</v>
      </c>
      <c r="Q772" t="str">
        <f t="shared" si="76"/>
        <v/>
      </c>
      <c r="R772" t="str">
        <f t="shared" si="77"/>
        <v/>
      </c>
    </row>
    <row r="773" spans="1:18">
      <c r="A773" t="str">
        <f>B773&amp;"-"&amp;COUNTIF($B$2:B773,B773)</f>
        <v>214男-9</v>
      </c>
      <c r="B773" t="str">
        <f t="shared" si="72"/>
        <v>214男</v>
      </c>
      <c r="C773">
        <f t="shared" si="73"/>
        <v>21410</v>
      </c>
      <c r="D773">
        <f t="shared" si="74"/>
        <v>214</v>
      </c>
      <c r="E773">
        <v>2</v>
      </c>
      <c r="F773">
        <v>14</v>
      </c>
      <c r="G773">
        <v>10</v>
      </c>
      <c r="H773">
        <v>1090495</v>
      </c>
      <c r="I773" s="35" t="s">
        <v>783</v>
      </c>
      <c r="J773" t="str">
        <f t="shared" si="75"/>
        <v>梁○紳</v>
      </c>
      <c r="K773" t="s">
        <v>1385</v>
      </c>
      <c r="L773">
        <v>79.3</v>
      </c>
      <c r="M773">
        <v>168.9</v>
      </c>
      <c r="Q773" t="str">
        <f t="shared" si="76"/>
        <v/>
      </c>
      <c r="R773" t="str">
        <f t="shared" si="77"/>
        <v/>
      </c>
    </row>
    <row r="774" spans="1:18">
      <c r="A774" t="str">
        <f>B774&amp;"-"&amp;COUNTIF($B$2:B774,B774)</f>
        <v>214男-10</v>
      </c>
      <c r="B774" t="str">
        <f t="shared" si="72"/>
        <v>214男</v>
      </c>
      <c r="C774">
        <f t="shared" si="73"/>
        <v>21411</v>
      </c>
      <c r="D774">
        <f t="shared" si="74"/>
        <v>214</v>
      </c>
      <c r="E774">
        <v>2</v>
      </c>
      <c r="F774">
        <v>14</v>
      </c>
      <c r="G774">
        <v>11</v>
      </c>
      <c r="H774">
        <v>1090496</v>
      </c>
      <c r="I774" s="35" t="s">
        <v>784</v>
      </c>
      <c r="J774" t="str">
        <f t="shared" si="75"/>
        <v>黃○閎</v>
      </c>
      <c r="K774" t="s">
        <v>1385</v>
      </c>
      <c r="L774">
        <v>64.5</v>
      </c>
      <c r="M774">
        <v>161</v>
      </c>
      <c r="Q774" t="str">
        <f t="shared" si="76"/>
        <v/>
      </c>
      <c r="R774" t="str">
        <f t="shared" si="77"/>
        <v/>
      </c>
    </row>
    <row r="775" spans="1:18">
      <c r="A775" t="str">
        <f>B775&amp;"-"&amp;COUNTIF($B$2:B775,B775)</f>
        <v>214男-11</v>
      </c>
      <c r="B775" t="str">
        <f t="shared" si="72"/>
        <v>214男</v>
      </c>
      <c r="C775">
        <f t="shared" si="73"/>
        <v>21412</v>
      </c>
      <c r="D775">
        <f t="shared" si="74"/>
        <v>214</v>
      </c>
      <c r="E775">
        <v>2</v>
      </c>
      <c r="F775">
        <v>14</v>
      </c>
      <c r="G775">
        <v>12</v>
      </c>
      <c r="H775">
        <v>1090497</v>
      </c>
      <c r="I775" s="35" t="s">
        <v>785</v>
      </c>
      <c r="J775" t="str">
        <f t="shared" si="75"/>
        <v>劉○豪</v>
      </c>
      <c r="K775" t="s">
        <v>1385</v>
      </c>
      <c r="L775">
        <v>51.5</v>
      </c>
      <c r="M775">
        <v>168.4</v>
      </c>
      <c r="Q775" t="str">
        <f t="shared" si="76"/>
        <v/>
      </c>
      <c r="R775" t="str">
        <f t="shared" si="77"/>
        <v/>
      </c>
    </row>
    <row r="776" spans="1:18">
      <c r="A776" t="str">
        <f>B776&amp;"-"&amp;COUNTIF($B$2:B776,B776)</f>
        <v>214男-12</v>
      </c>
      <c r="B776" t="str">
        <f t="shared" si="72"/>
        <v>214男</v>
      </c>
      <c r="C776">
        <f t="shared" si="73"/>
        <v>21413</v>
      </c>
      <c r="D776">
        <f t="shared" si="74"/>
        <v>214</v>
      </c>
      <c r="E776">
        <v>2</v>
      </c>
      <c r="F776">
        <v>14</v>
      </c>
      <c r="G776">
        <v>13</v>
      </c>
      <c r="H776">
        <v>1090500</v>
      </c>
      <c r="I776" s="35" t="s">
        <v>786</v>
      </c>
      <c r="J776" t="str">
        <f t="shared" si="75"/>
        <v>潘○智</v>
      </c>
      <c r="K776" t="s">
        <v>1385</v>
      </c>
      <c r="L776">
        <v>68.900000000000006</v>
      </c>
      <c r="M776">
        <v>166.7</v>
      </c>
      <c r="Q776" t="str">
        <f t="shared" si="76"/>
        <v/>
      </c>
      <c r="R776" t="str">
        <f t="shared" si="77"/>
        <v/>
      </c>
    </row>
    <row r="777" spans="1:18">
      <c r="A777" t="str">
        <f>B777&amp;"-"&amp;COUNTIF($B$2:B777,B777)</f>
        <v>214男-13</v>
      </c>
      <c r="B777" t="str">
        <f t="shared" si="72"/>
        <v>214男</v>
      </c>
      <c r="C777">
        <f t="shared" si="73"/>
        <v>21414</v>
      </c>
      <c r="D777">
        <f t="shared" si="74"/>
        <v>214</v>
      </c>
      <c r="E777">
        <v>2</v>
      </c>
      <c r="F777">
        <v>14</v>
      </c>
      <c r="G777">
        <v>14</v>
      </c>
      <c r="H777">
        <v>1090501</v>
      </c>
      <c r="I777" s="35" t="s">
        <v>787</v>
      </c>
      <c r="J777" t="str">
        <f t="shared" si="75"/>
        <v>蔡○益</v>
      </c>
      <c r="K777" t="s">
        <v>1385</v>
      </c>
      <c r="L777">
        <v>69.8</v>
      </c>
      <c r="M777">
        <v>159.1</v>
      </c>
      <c r="Q777" t="str">
        <f t="shared" si="76"/>
        <v/>
      </c>
      <c r="R777" t="str">
        <f t="shared" si="77"/>
        <v/>
      </c>
    </row>
    <row r="778" spans="1:18">
      <c r="A778" t="str">
        <f>B778&amp;"-"&amp;COUNTIF($B$2:B778,B778)</f>
        <v>214男-14</v>
      </c>
      <c r="B778" t="str">
        <f t="shared" si="72"/>
        <v>214男</v>
      </c>
      <c r="C778">
        <f t="shared" si="73"/>
        <v>21415</v>
      </c>
      <c r="D778">
        <f t="shared" si="74"/>
        <v>214</v>
      </c>
      <c r="E778">
        <v>2</v>
      </c>
      <c r="F778">
        <v>14</v>
      </c>
      <c r="G778">
        <v>15</v>
      </c>
      <c r="H778">
        <v>1090502</v>
      </c>
      <c r="I778" s="35" t="s">
        <v>788</v>
      </c>
      <c r="J778" t="str">
        <f t="shared" si="75"/>
        <v>鄧○亮</v>
      </c>
      <c r="K778" t="s">
        <v>1385</v>
      </c>
      <c r="L778">
        <v>45.6</v>
      </c>
      <c r="M778">
        <v>162.69999999999999</v>
      </c>
      <c r="Q778" t="str">
        <f t="shared" si="76"/>
        <v/>
      </c>
      <c r="R778" t="str">
        <f t="shared" si="77"/>
        <v/>
      </c>
    </row>
    <row r="779" spans="1:18">
      <c r="A779" t="str">
        <f>B779&amp;"-"&amp;COUNTIF($B$2:B779,B779)</f>
        <v>214女-1</v>
      </c>
      <c r="B779" t="str">
        <f t="shared" si="72"/>
        <v>214女</v>
      </c>
      <c r="C779">
        <f t="shared" si="73"/>
        <v>21416</v>
      </c>
      <c r="D779">
        <f t="shared" si="74"/>
        <v>214</v>
      </c>
      <c r="E779">
        <v>2</v>
      </c>
      <c r="F779">
        <v>14</v>
      </c>
      <c r="G779">
        <v>16</v>
      </c>
      <c r="H779">
        <v>1090503</v>
      </c>
      <c r="I779" s="35" t="s">
        <v>789</v>
      </c>
      <c r="J779" t="str">
        <f t="shared" si="75"/>
        <v>朱○渝</v>
      </c>
      <c r="K779" t="s">
        <v>1386</v>
      </c>
      <c r="L779">
        <v>40</v>
      </c>
      <c r="M779">
        <v>157.30000000000001</v>
      </c>
      <c r="Q779" t="str">
        <f t="shared" si="76"/>
        <v/>
      </c>
      <c r="R779" t="str">
        <f t="shared" si="77"/>
        <v/>
      </c>
    </row>
    <row r="780" spans="1:18">
      <c r="A780" t="str">
        <f>B780&amp;"-"&amp;COUNTIF($B$2:B780,B780)</f>
        <v>214女-2</v>
      </c>
      <c r="B780" t="str">
        <f t="shared" si="72"/>
        <v>214女</v>
      </c>
      <c r="C780">
        <f t="shared" si="73"/>
        <v>21417</v>
      </c>
      <c r="D780">
        <f t="shared" si="74"/>
        <v>214</v>
      </c>
      <c r="E780">
        <v>2</v>
      </c>
      <c r="F780">
        <v>14</v>
      </c>
      <c r="G780">
        <v>17</v>
      </c>
      <c r="H780">
        <v>1090505</v>
      </c>
      <c r="I780" s="35" t="s">
        <v>790</v>
      </c>
      <c r="J780" t="str">
        <f t="shared" si="75"/>
        <v>呂○綺</v>
      </c>
      <c r="K780" t="s">
        <v>1386</v>
      </c>
      <c r="L780">
        <v>39.299999999999997</v>
      </c>
      <c r="M780">
        <v>153.1</v>
      </c>
      <c r="Q780" t="str">
        <f t="shared" si="76"/>
        <v/>
      </c>
      <c r="R780" t="str">
        <f t="shared" si="77"/>
        <v/>
      </c>
    </row>
    <row r="781" spans="1:18">
      <c r="A781" t="str">
        <f>B781&amp;"-"&amp;COUNTIF($B$2:B781,B781)</f>
        <v>214女-3</v>
      </c>
      <c r="B781" t="str">
        <f t="shared" si="72"/>
        <v>214女</v>
      </c>
      <c r="C781">
        <f t="shared" si="73"/>
        <v>21418</v>
      </c>
      <c r="D781">
        <f t="shared" si="74"/>
        <v>214</v>
      </c>
      <c r="E781">
        <v>2</v>
      </c>
      <c r="F781">
        <v>14</v>
      </c>
      <c r="G781">
        <v>18</v>
      </c>
      <c r="H781">
        <v>1090506</v>
      </c>
      <c r="I781" s="35" t="s">
        <v>791</v>
      </c>
      <c r="J781" t="str">
        <f t="shared" si="75"/>
        <v>林○潔</v>
      </c>
      <c r="K781" t="s">
        <v>1386</v>
      </c>
      <c r="L781">
        <v>44.7</v>
      </c>
      <c r="M781">
        <v>143.9</v>
      </c>
      <c r="Q781" t="str">
        <f t="shared" si="76"/>
        <v/>
      </c>
      <c r="R781" t="str">
        <f t="shared" si="77"/>
        <v/>
      </c>
    </row>
    <row r="782" spans="1:18">
      <c r="A782" t="str">
        <f>B782&amp;"-"&amp;COUNTIF($B$2:B782,B782)</f>
        <v>214女-4</v>
      </c>
      <c r="B782" t="str">
        <f t="shared" si="72"/>
        <v>214女</v>
      </c>
      <c r="C782">
        <f t="shared" si="73"/>
        <v>21419</v>
      </c>
      <c r="D782">
        <f t="shared" si="74"/>
        <v>214</v>
      </c>
      <c r="E782">
        <v>2</v>
      </c>
      <c r="F782">
        <v>14</v>
      </c>
      <c r="G782">
        <v>19</v>
      </c>
      <c r="H782">
        <v>1090507</v>
      </c>
      <c r="I782" s="35" t="s">
        <v>792</v>
      </c>
      <c r="J782" t="str">
        <f t="shared" si="75"/>
        <v>林○苓</v>
      </c>
      <c r="K782" t="s">
        <v>1386</v>
      </c>
      <c r="L782">
        <v>52.7</v>
      </c>
      <c r="M782">
        <v>152.9</v>
      </c>
      <c r="Q782" t="str">
        <f t="shared" si="76"/>
        <v/>
      </c>
      <c r="R782" t="str">
        <f t="shared" si="77"/>
        <v/>
      </c>
    </row>
    <row r="783" spans="1:18">
      <c r="A783" t="str">
        <f>B783&amp;"-"&amp;COUNTIF($B$2:B783,B783)</f>
        <v>214女-5</v>
      </c>
      <c r="B783" t="str">
        <f t="shared" si="72"/>
        <v>214女</v>
      </c>
      <c r="C783">
        <f t="shared" si="73"/>
        <v>21420</v>
      </c>
      <c r="D783">
        <f t="shared" si="74"/>
        <v>214</v>
      </c>
      <c r="E783">
        <v>2</v>
      </c>
      <c r="F783">
        <v>14</v>
      </c>
      <c r="G783">
        <v>20</v>
      </c>
      <c r="H783">
        <v>1090508</v>
      </c>
      <c r="I783" s="35" t="s">
        <v>793</v>
      </c>
      <c r="J783" t="str">
        <f t="shared" si="75"/>
        <v>紀○怡</v>
      </c>
      <c r="K783" t="s">
        <v>1386</v>
      </c>
      <c r="L783">
        <v>50.4</v>
      </c>
      <c r="M783">
        <v>155.6</v>
      </c>
      <c r="Q783" t="str">
        <f t="shared" si="76"/>
        <v/>
      </c>
      <c r="R783" t="str">
        <f t="shared" si="77"/>
        <v/>
      </c>
    </row>
    <row r="784" spans="1:18">
      <c r="A784" t="str">
        <f>B784&amp;"-"&amp;COUNTIF($B$2:B784,B784)</f>
        <v>214女-6</v>
      </c>
      <c r="B784" t="str">
        <f t="shared" si="72"/>
        <v>214女</v>
      </c>
      <c r="C784">
        <f t="shared" si="73"/>
        <v>21421</v>
      </c>
      <c r="D784">
        <f t="shared" si="74"/>
        <v>214</v>
      </c>
      <c r="E784">
        <v>2</v>
      </c>
      <c r="F784">
        <v>14</v>
      </c>
      <c r="G784">
        <v>21</v>
      </c>
      <c r="H784">
        <v>1090509</v>
      </c>
      <c r="I784" s="35" t="s">
        <v>794</v>
      </c>
      <c r="J784" t="str">
        <f t="shared" si="75"/>
        <v>翁○晴</v>
      </c>
      <c r="K784" t="s">
        <v>1386</v>
      </c>
      <c r="L784">
        <v>49.4</v>
      </c>
      <c r="M784">
        <v>151.5</v>
      </c>
      <c r="Q784" t="str">
        <f t="shared" si="76"/>
        <v/>
      </c>
      <c r="R784" t="str">
        <f t="shared" si="77"/>
        <v/>
      </c>
    </row>
    <row r="785" spans="1:18">
      <c r="A785" t="str">
        <f>B785&amp;"-"&amp;COUNTIF($B$2:B785,B785)</f>
        <v>214女-7</v>
      </c>
      <c r="B785" t="str">
        <f t="shared" si="72"/>
        <v>214女</v>
      </c>
      <c r="C785">
        <f t="shared" si="73"/>
        <v>21422</v>
      </c>
      <c r="D785">
        <f t="shared" si="74"/>
        <v>214</v>
      </c>
      <c r="E785">
        <v>2</v>
      </c>
      <c r="F785">
        <v>14</v>
      </c>
      <c r="G785">
        <v>22</v>
      </c>
      <c r="H785">
        <v>1090510</v>
      </c>
      <c r="I785" s="35" t="s">
        <v>795</v>
      </c>
      <c r="J785" t="str">
        <f t="shared" si="75"/>
        <v>張○淳</v>
      </c>
      <c r="K785" t="s">
        <v>1386</v>
      </c>
      <c r="L785">
        <v>47.2</v>
      </c>
      <c r="M785">
        <v>156.4</v>
      </c>
      <c r="Q785" t="str">
        <f t="shared" si="76"/>
        <v/>
      </c>
      <c r="R785" t="str">
        <f t="shared" si="77"/>
        <v/>
      </c>
    </row>
    <row r="786" spans="1:18">
      <c r="A786" t="str">
        <f>B786&amp;"-"&amp;COUNTIF($B$2:B786,B786)</f>
        <v>214女-8</v>
      </c>
      <c r="B786" t="str">
        <f t="shared" si="72"/>
        <v>214女</v>
      </c>
      <c r="C786">
        <f t="shared" si="73"/>
        <v>21423</v>
      </c>
      <c r="D786">
        <f t="shared" si="74"/>
        <v>214</v>
      </c>
      <c r="E786">
        <v>2</v>
      </c>
      <c r="F786">
        <v>14</v>
      </c>
      <c r="G786">
        <v>23</v>
      </c>
      <c r="H786">
        <v>1090511</v>
      </c>
      <c r="I786" s="35" t="s">
        <v>796</v>
      </c>
      <c r="J786" t="str">
        <f t="shared" si="75"/>
        <v>郭○君</v>
      </c>
      <c r="K786" t="s">
        <v>1386</v>
      </c>
      <c r="L786">
        <v>49.7</v>
      </c>
      <c r="M786">
        <v>150.69999999999999</v>
      </c>
      <c r="Q786" t="str">
        <f t="shared" si="76"/>
        <v/>
      </c>
      <c r="R786" t="str">
        <f t="shared" si="77"/>
        <v/>
      </c>
    </row>
    <row r="787" spans="1:18">
      <c r="A787" t="str">
        <f>B787&amp;"-"&amp;COUNTIF($B$2:B787,B787)</f>
        <v>214女-9</v>
      </c>
      <c r="B787" t="str">
        <f t="shared" si="72"/>
        <v>214女</v>
      </c>
      <c r="C787">
        <f t="shared" si="73"/>
        <v>21425</v>
      </c>
      <c r="D787">
        <f t="shared" si="74"/>
        <v>214</v>
      </c>
      <c r="E787">
        <v>2</v>
      </c>
      <c r="F787">
        <v>14</v>
      </c>
      <c r="G787">
        <v>25</v>
      </c>
      <c r="H787">
        <v>1090513</v>
      </c>
      <c r="I787" s="35" t="s">
        <v>797</v>
      </c>
      <c r="J787" t="str">
        <f t="shared" si="75"/>
        <v>陳○吟</v>
      </c>
      <c r="K787" t="s">
        <v>1386</v>
      </c>
      <c r="L787">
        <v>49</v>
      </c>
      <c r="M787">
        <v>161.5</v>
      </c>
      <c r="Q787" t="str">
        <f t="shared" si="76"/>
        <v/>
      </c>
      <c r="R787" t="str">
        <f t="shared" si="77"/>
        <v/>
      </c>
    </row>
    <row r="788" spans="1:18">
      <c r="A788" t="str">
        <f>B788&amp;"-"&amp;COUNTIF($B$2:B788,B788)</f>
        <v>214女-10</v>
      </c>
      <c r="B788" t="str">
        <f t="shared" si="72"/>
        <v>214女</v>
      </c>
      <c r="C788">
        <f t="shared" si="73"/>
        <v>21426</v>
      </c>
      <c r="D788">
        <f t="shared" si="74"/>
        <v>214</v>
      </c>
      <c r="E788">
        <v>2</v>
      </c>
      <c r="F788">
        <v>14</v>
      </c>
      <c r="G788">
        <v>26</v>
      </c>
      <c r="H788">
        <v>1090515</v>
      </c>
      <c r="I788" s="35" t="s">
        <v>798</v>
      </c>
      <c r="J788" t="str">
        <f t="shared" si="75"/>
        <v>陳○錞</v>
      </c>
      <c r="K788" t="s">
        <v>1386</v>
      </c>
      <c r="L788">
        <v>44.2</v>
      </c>
      <c r="M788">
        <v>161.6</v>
      </c>
      <c r="Q788" t="str">
        <f t="shared" si="76"/>
        <v/>
      </c>
      <c r="R788" t="str">
        <f t="shared" si="77"/>
        <v/>
      </c>
    </row>
    <row r="789" spans="1:18">
      <c r="A789" t="str">
        <f>B789&amp;"-"&amp;COUNTIF($B$2:B789,B789)</f>
        <v>214女-11</v>
      </c>
      <c r="B789" t="str">
        <f t="shared" si="72"/>
        <v>214女</v>
      </c>
      <c r="C789">
        <f t="shared" si="73"/>
        <v>21427</v>
      </c>
      <c r="D789">
        <f t="shared" si="74"/>
        <v>214</v>
      </c>
      <c r="E789">
        <v>2</v>
      </c>
      <c r="F789">
        <v>14</v>
      </c>
      <c r="G789">
        <v>27</v>
      </c>
      <c r="H789">
        <v>1090516</v>
      </c>
      <c r="I789" s="35" t="s">
        <v>799</v>
      </c>
      <c r="J789" t="str">
        <f t="shared" si="75"/>
        <v>陳○墨</v>
      </c>
      <c r="K789" t="s">
        <v>1386</v>
      </c>
      <c r="L789">
        <v>44.3</v>
      </c>
      <c r="M789">
        <v>153.6</v>
      </c>
      <c r="Q789" t="str">
        <f t="shared" si="76"/>
        <v/>
      </c>
      <c r="R789" t="str">
        <f t="shared" si="77"/>
        <v/>
      </c>
    </row>
    <row r="790" spans="1:18">
      <c r="A790" t="str">
        <f>B790&amp;"-"&amp;COUNTIF($B$2:B790,B790)</f>
        <v>214女-12</v>
      </c>
      <c r="B790" t="str">
        <f t="shared" si="72"/>
        <v>214女</v>
      </c>
      <c r="C790">
        <f t="shared" si="73"/>
        <v>21428</v>
      </c>
      <c r="D790">
        <f t="shared" si="74"/>
        <v>214</v>
      </c>
      <c r="E790">
        <v>2</v>
      </c>
      <c r="F790">
        <v>14</v>
      </c>
      <c r="G790">
        <v>28</v>
      </c>
      <c r="H790">
        <v>1090517</v>
      </c>
      <c r="I790" s="35" t="s">
        <v>800</v>
      </c>
      <c r="J790" t="str">
        <f t="shared" si="75"/>
        <v>楊○鈞</v>
      </c>
      <c r="K790" t="s">
        <v>1386</v>
      </c>
      <c r="L790">
        <v>49.2</v>
      </c>
      <c r="M790">
        <v>155.5</v>
      </c>
      <c r="Q790" t="str">
        <f t="shared" si="76"/>
        <v/>
      </c>
      <c r="R790" t="str">
        <f t="shared" si="77"/>
        <v/>
      </c>
    </row>
    <row r="791" spans="1:18">
      <c r="A791" t="str">
        <f>B791&amp;"-"&amp;COUNTIF($B$2:B791,B791)</f>
        <v>214女-13</v>
      </c>
      <c r="B791" t="str">
        <f t="shared" si="72"/>
        <v>214女</v>
      </c>
      <c r="C791">
        <f t="shared" si="73"/>
        <v>21430</v>
      </c>
      <c r="D791">
        <f t="shared" si="74"/>
        <v>214</v>
      </c>
      <c r="E791">
        <v>2</v>
      </c>
      <c r="F791">
        <v>14</v>
      </c>
      <c r="G791">
        <v>30</v>
      </c>
      <c r="H791">
        <v>1090519</v>
      </c>
      <c r="I791" s="35" t="s">
        <v>801</v>
      </c>
      <c r="J791" t="str">
        <f t="shared" si="75"/>
        <v>蕭○儒</v>
      </c>
      <c r="K791" t="s">
        <v>1386</v>
      </c>
      <c r="L791">
        <v>41.6</v>
      </c>
      <c r="M791">
        <v>149.30000000000001</v>
      </c>
      <c r="Q791" t="str">
        <f t="shared" si="76"/>
        <v/>
      </c>
      <c r="R791" t="str">
        <f t="shared" si="77"/>
        <v/>
      </c>
    </row>
    <row r="792" spans="1:18">
      <c r="A792" t="str">
        <f>B792&amp;"-"&amp;COUNTIF($B$2:B792,B792)</f>
        <v>215男-1</v>
      </c>
      <c r="B792" t="str">
        <f t="shared" si="72"/>
        <v>215男</v>
      </c>
      <c r="C792">
        <f t="shared" si="73"/>
        <v>21501</v>
      </c>
      <c r="D792">
        <f t="shared" si="74"/>
        <v>215</v>
      </c>
      <c r="E792">
        <v>2</v>
      </c>
      <c r="F792">
        <v>15</v>
      </c>
      <c r="G792">
        <v>1</v>
      </c>
      <c r="H792">
        <v>1090520</v>
      </c>
      <c r="I792" s="35" t="s">
        <v>802</v>
      </c>
      <c r="J792" t="str">
        <f t="shared" si="75"/>
        <v>吳○毅</v>
      </c>
      <c r="K792" t="s">
        <v>1385</v>
      </c>
      <c r="L792">
        <v>44.7</v>
      </c>
      <c r="M792">
        <v>161.30000000000001</v>
      </c>
      <c r="Q792" t="str">
        <f t="shared" si="76"/>
        <v/>
      </c>
      <c r="R792" t="str">
        <f t="shared" si="77"/>
        <v/>
      </c>
    </row>
    <row r="793" spans="1:18">
      <c r="A793" t="str">
        <f>B793&amp;"-"&amp;COUNTIF($B$2:B793,B793)</f>
        <v>215男-2</v>
      </c>
      <c r="B793" t="str">
        <f t="shared" si="72"/>
        <v>215男</v>
      </c>
      <c r="C793">
        <f t="shared" si="73"/>
        <v>21502</v>
      </c>
      <c r="D793">
        <f t="shared" si="74"/>
        <v>215</v>
      </c>
      <c r="E793">
        <v>2</v>
      </c>
      <c r="F793">
        <v>15</v>
      </c>
      <c r="G793">
        <v>2</v>
      </c>
      <c r="H793">
        <v>1090521</v>
      </c>
      <c r="I793" s="35" t="s">
        <v>803</v>
      </c>
      <c r="J793" t="str">
        <f t="shared" si="75"/>
        <v>李○諺</v>
      </c>
      <c r="K793" t="s">
        <v>1385</v>
      </c>
      <c r="L793">
        <v>44.9</v>
      </c>
      <c r="M793">
        <v>166.7</v>
      </c>
      <c r="Q793" t="str">
        <f t="shared" si="76"/>
        <v/>
      </c>
      <c r="R793" t="str">
        <f t="shared" si="77"/>
        <v/>
      </c>
    </row>
    <row r="794" spans="1:18">
      <c r="A794" t="str">
        <f>B794&amp;"-"&amp;COUNTIF($B$2:B794,B794)</f>
        <v>215男-3</v>
      </c>
      <c r="B794" t="str">
        <f t="shared" si="72"/>
        <v>215男</v>
      </c>
      <c r="C794">
        <f t="shared" si="73"/>
        <v>21503</v>
      </c>
      <c r="D794">
        <f t="shared" si="74"/>
        <v>215</v>
      </c>
      <c r="E794">
        <v>2</v>
      </c>
      <c r="F794">
        <v>15</v>
      </c>
      <c r="G794">
        <v>3</v>
      </c>
      <c r="H794">
        <v>1090522</v>
      </c>
      <c r="I794" s="35" t="s">
        <v>804</v>
      </c>
      <c r="J794" t="str">
        <f t="shared" si="75"/>
        <v>李○叡</v>
      </c>
      <c r="K794" t="s">
        <v>1385</v>
      </c>
      <c r="L794">
        <v>46.4</v>
      </c>
      <c r="M794">
        <v>157.9</v>
      </c>
      <c r="Q794" t="str">
        <f t="shared" si="76"/>
        <v/>
      </c>
      <c r="R794" t="str">
        <f t="shared" si="77"/>
        <v/>
      </c>
    </row>
    <row r="795" spans="1:18">
      <c r="A795" t="str">
        <f>B795&amp;"-"&amp;COUNTIF($B$2:B795,B795)</f>
        <v>215男-4</v>
      </c>
      <c r="B795" t="str">
        <f t="shared" si="72"/>
        <v>215男</v>
      </c>
      <c r="C795">
        <f t="shared" si="73"/>
        <v>21504</v>
      </c>
      <c r="D795">
        <f t="shared" si="74"/>
        <v>215</v>
      </c>
      <c r="E795">
        <v>2</v>
      </c>
      <c r="F795">
        <v>15</v>
      </c>
      <c r="G795">
        <v>4</v>
      </c>
      <c r="H795">
        <v>1090523</v>
      </c>
      <c r="I795" s="35" t="s">
        <v>805</v>
      </c>
      <c r="J795" t="str">
        <f t="shared" si="75"/>
        <v>李○恩</v>
      </c>
      <c r="K795" t="s">
        <v>1385</v>
      </c>
      <c r="L795">
        <v>57.8</v>
      </c>
      <c r="M795">
        <v>164.8</v>
      </c>
      <c r="Q795" t="str">
        <f t="shared" si="76"/>
        <v/>
      </c>
      <c r="R795" t="str">
        <f t="shared" si="77"/>
        <v/>
      </c>
    </row>
    <row r="796" spans="1:18">
      <c r="A796" t="str">
        <f>B796&amp;"-"&amp;COUNTIF($B$2:B796,B796)</f>
        <v>215男-5</v>
      </c>
      <c r="B796" t="str">
        <f t="shared" si="72"/>
        <v>215男</v>
      </c>
      <c r="C796">
        <f t="shared" si="73"/>
        <v>21505</v>
      </c>
      <c r="D796">
        <f t="shared" si="74"/>
        <v>215</v>
      </c>
      <c r="E796">
        <v>2</v>
      </c>
      <c r="F796">
        <v>15</v>
      </c>
      <c r="G796">
        <v>5</v>
      </c>
      <c r="H796">
        <v>1090525</v>
      </c>
      <c r="I796" s="35" t="s">
        <v>806</v>
      </c>
      <c r="J796" t="str">
        <f t="shared" si="75"/>
        <v>倪○睿</v>
      </c>
      <c r="K796" t="s">
        <v>1385</v>
      </c>
      <c r="L796">
        <v>64.7</v>
      </c>
      <c r="M796">
        <v>166.9</v>
      </c>
      <c r="Q796" t="str">
        <f t="shared" si="76"/>
        <v/>
      </c>
      <c r="R796" t="str">
        <f t="shared" si="77"/>
        <v/>
      </c>
    </row>
    <row r="797" spans="1:18">
      <c r="A797" t="str">
        <f>B797&amp;"-"&amp;COUNTIF($B$2:B797,B797)</f>
        <v>215男-6</v>
      </c>
      <c r="B797" t="str">
        <f t="shared" si="72"/>
        <v>215男</v>
      </c>
      <c r="C797">
        <f t="shared" si="73"/>
        <v>21506</v>
      </c>
      <c r="D797">
        <f t="shared" si="74"/>
        <v>215</v>
      </c>
      <c r="E797">
        <v>2</v>
      </c>
      <c r="F797">
        <v>15</v>
      </c>
      <c r="G797">
        <v>6</v>
      </c>
      <c r="H797">
        <v>1090526</v>
      </c>
      <c r="I797" s="35" t="s">
        <v>807</v>
      </c>
      <c r="J797" t="str">
        <f t="shared" si="75"/>
        <v>張○彬</v>
      </c>
      <c r="K797" t="s">
        <v>1385</v>
      </c>
      <c r="L797">
        <v>47.8</v>
      </c>
      <c r="M797">
        <v>162.30000000000001</v>
      </c>
      <c r="Q797" t="str">
        <f t="shared" si="76"/>
        <v/>
      </c>
      <c r="R797" t="str">
        <f t="shared" si="77"/>
        <v/>
      </c>
    </row>
    <row r="798" spans="1:18">
      <c r="A798" t="str">
        <f>B798&amp;"-"&amp;COUNTIF($B$2:B798,B798)</f>
        <v>215男-7</v>
      </c>
      <c r="B798" t="str">
        <f t="shared" si="72"/>
        <v>215男</v>
      </c>
      <c r="C798">
        <f t="shared" si="73"/>
        <v>21507</v>
      </c>
      <c r="D798">
        <f t="shared" si="74"/>
        <v>215</v>
      </c>
      <c r="E798">
        <v>2</v>
      </c>
      <c r="F798">
        <v>15</v>
      </c>
      <c r="G798">
        <v>7</v>
      </c>
      <c r="H798">
        <v>1090527</v>
      </c>
      <c r="I798" s="35" t="s">
        <v>808</v>
      </c>
      <c r="J798" t="str">
        <f t="shared" si="75"/>
        <v>陳○庭</v>
      </c>
      <c r="K798" t="s">
        <v>1385</v>
      </c>
      <c r="L798">
        <v>46.9</v>
      </c>
      <c r="M798">
        <v>164.8</v>
      </c>
      <c r="Q798" t="str">
        <f t="shared" si="76"/>
        <v/>
      </c>
      <c r="R798" t="str">
        <f t="shared" si="77"/>
        <v/>
      </c>
    </row>
    <row r="799" spans="1:18">
      <c r="A799" t="str">
        <f>B799&amp;"-"&amp;COUNTIF($B$2:B799,B799)</f>
        <v>215男-8</v>
      </c>
      <c r="B799" t="str">
        <f t="shared" si="72"/>
        <v>215男</v>
      </c>
      <c r="C799">
        <f t="shared" si="73"/>
        <v>21508</v>
      </c>
      <c r="D799">
        <f t="shared" si="74"/>
        <v>215</v>
      </c>
      <c r="E799">
        <v>2</v>
      </c>
      <c r="F799">
        <v>15</v>
      </c>
      <c r="G799">
        <v>8</v>
      </c>
      <c r="H799">
        <v>1090528</v>
      </c>
      <c r="I799" s="35" t="s">
        <v>809</v>
      </c>
      <c r="J799" t="str">
        <f t="shared" si="75"/>
        <v>陳○壬</v>
      </c>
      <c r="K799" t="s">
        <v>1385</v>
      </c>
      <c r="L799">
        <v>57.2</v>
      </c>
      <c r="M799">
        <v>161.4</v>
      </c>
      <c r="Q799" t="str">
        <f t="shared" si="76"/>
        <v/>
      </c>
      <c r="R799" t="str">
        <f t="shared" si="77"/>
        <v/>
      </c>
    </row>
    <row r="800" spans="1:18">
      <c r="A800" t="str">
        <f>B800&amp;"-"&amp;COUNTIF($B$2:B800,B800)</f>
        <v>215男-9</v>
      </c>
      <c r="B800" t="str">
        <f t="shared" si="72"/>
        <v>215男</v>
      </c>
      <c r="C800">
        <f t="shared" si="73"/>
        <v>21509</v>
      </c>
      <c r="D800">
        <f t="shared" si="74"/>
        <v>215</v>
      </c>
      <c r="E800">
        <v>2</v>
      </c>
      <c r="F800">
        <v>15</v>
      </c>
      <c r="G800">
        <v>9</v>
      </c>
      <c r="H800">
        <v>1090529</v>
      </c>
      <c r="I800" s="35" t="s">
        <v>810</v>
      </c>
      <c r="J800" t="str">
        <f t="shared" si="75"/>
        <v>傅○揚</v>
      </c>
      <c r="K800" t="s">
        <v>1385</v>
      </c>
      <c r="L800">
        <v>54.9</v>
      </c>
      <c r="M800">
        <v>160.6</v>
      </c>
      <c r="Q800" t="str">
        <f t="shared" si="76"/>
        <v/>
      </c>
      <c r="R800" t="str">
        <f t="shared" si="77"/>
        <v/>
      </c>
    </row>
    <row r="801" spans="1:18">
      <c r="A801" t="str">
        <f>B801&amp;"-"&amp;COUNTIF($B$2:B801,B801)</f>
        <v>215男-10</v>
      </c>
      <c r="B801" t="str">
        <f t="shared" si="72"/>
        <v>215男</v>
      </c>
      <c r="C801">
        <f t="shared" si="73"/>
        <v>21510</v>
      </c>
      <c r="D801">
        <f t="shared" si="74"/>
        <v>215</v>
      </c>
      <c r="E801">
        <v>2</v>
      </c>
      <c r="F801">
        <v>15</v>
      </c>
      <c r="G801">
        <v>10</v>
      </c>
      <c r="H801">
        <v>1090530</v>
      </c>
      <c r="I801" s="35" t="s">
        <v>811</v>
      </c>
      <c r="J801" t="str">
        <f t="shared" si="75"/>
        <v>游○諺</v>
      </c>
      <c r="K801" t="s">
        <v>1385</v>
      </c>
      <c r="L801">
        <v>59.4</v>
      </c>
      <c r="M801">
        <v>159.9</v>
      </c>
      <c r="Q801" t="str">
        <f t="shared" si="76"/>
        <v/>
      </c>
      <c r="R801" t="str">
        <f t="shared" si="77"/>
        <v/>
      </c>
    </row>
    <row r="802" spans="1:18">
      <c r="A802" t="str">
        <f>B802&amp;"-"&amp;COUNTIF($B$2:B802,B802)</f>
        <v>215男-11</v>
      </c>
      <c r="B802" t="str">
        <f t="shared" si="72"/>
        <v>215男</v>
      </c>
      <c r="C802">
        <f t="shared" si="73"/>
        <v>21511</v>
      </c>
      <c r="D802">
        <f t="shared" si="74"/>
        <v>215</v>
      </c>
      <c r="E802">
        <v>2</v>
      </c>
      <c r="F802">
        <v>15</v>
      </c>
      <c r="G802">
        <v>11</v>
      </c>
      <c r="H802">
        <v>1090531</v>
      </c>
      <c r="I802" s="35" t="s">
        <v>812</v>
      </c>
      <c r="J802" t="str">
        <f t="shared" si="75"/>
        <v>馮○甫</v>
      </c>
      <c r="K802" t="s">
        <v>1385</v>
      </c>
      <c r="L802">
        <v>43.7</v>
      </c>
      <c r="M802">
        <v>163.69999999999999</v>
      </c>
      <c r="Q802" t="str">
        <f t="shared" si="76"/>
        <v/>
      </c>
      <c r="R802" t="str">
        <f t="shared" si="77"/>
        <v/>
      </c>
    </row>
    <row r="803" spans="1:18">
      <c r="A803" t="str">
        <f>B803&amp;"-"&amp;COUNTIF($B$2:B803,B803)</f>
        <v>215男-12</v>
      </c>
      <c r="B803" t="str">
        <f t="shared" si="72"/>
        <v>215男</v>
      </c>
      <c r="C803">
        <f t="shared" si="73"/>
        <v>21512</v>
      </c>
      <c r="D803">
        <f t="shared" si="74"/>
        <v>215</v>
      </c>
      <c r="E803">
        <v>2</v>
      </c>
      <c r="F803">
        <v>15</v>
      </c>
      <c r="G803">
        <v>12</v>
      </c>
      <c r="H803">
        <v>1090532</v>
      </c>
      <c r="I803" s="35" t="s">
        <v>813</v>
      </c>
      <c r="J803" t="str">
        <f t="shared" si="75"/>
        <v>董○叡</v>
      </c>
      <c r="K803" t="s">
        <v>1385</v>
      </c>
      <c r="L803">
        <v>70.400000000000006</v>
      </c>
      <c r="M803">
        <v>171.2</v>
      </c>
      <c r="Q803" t="str">
        <f t="shared" si="76"/>
        <v/>
      </c>
      <c r="R803" t="str">
        <f t="shared" si="77"/>
        <v/>
      </c>
    </row>
    <row r="804" spans="1:18">
      <c r="A804" t="str">
        <f>B804&amp;"-"&amp;COUNTIF($B$2:B804,B804)</f>
        <v>215男-13</v>
      </c>
      <c r="B804" t="str">
        <f t="shared" si="72"/>
        <v>215男</v>
      </c>
      <c r="C804">
        <f t="shared" si="73"/>
        <v>21513</v>
      </c>
      <c r="D804">
        <f t="shared" si="74"/>
        <v>215</v>
      </c>
      <c r="E804">
        <v>2</v>
      </c>
      <c r="F804">
        <v>15</v>
      </c>
      <c r="G804">
        <v>13</v>
      </c>
      <c r="H804">
        <v>1090533</v>
      </c>
      <c r="I804" s="35" t="s">
        <v>814</v>
      </c>
      <c r="J804" t="str">
        <f t="shared" si="75"/>
        <v>劉○誠</v>
      </c>
      <c r="K804" t="s">
        <v>1385</v>
      </c>
      <c r="L804">
        <v>69.2</v>
      </c>
      <c r="M804">
        <v>169.3</v>
      </c>
      <c r="Q804" t="str">
        <f t="shared" si="76"/>
        <v/>
      </c>
      <c r="R804" t="str">
        <f t="shared" si="77"/>
        <v/>
      </c>
    </row>
    <row r="805" spans="1:18">
      <c r="A805" t="str">
        <f>B805&amp;"-"&amp;COUNTIF($B$2:B805,B805)</f>
        <v>215男-14</v>
      </c>
      <c r="B805" t="str">
        <f t="shared" si="72"/>
        <v>215男</v>
      </c>
      <c r="C805">
        <f t="shared" si="73"/>
        <v>21514</v>
      </c>
      <c r="D805">
        <f t="shared" si="74"/>
        <v>215</v>
      </c>
      <c r="E805">
        <v>2</v>
      </c>
      <c r="F805">
        <v>15</v>
      </c>
      <c r="G805">
        <v>14</v>
      </c>
      <c r="H805">
        <v>1090535</v>
      </c>
      <c r="I805" s="35" t="s">
        <v>815</v>
      </c>
      <c r="J805" t="str">
        <f t="shared" si="75"/>
        <v>潘○凱</v>
      </c>
      <c r="K805" t="s">
        <v>1385</v>
      </c>
      <c r="L805">
        <v>49.9</v>
      </c>
      <c r="M805">
        <v>156.69999999999999</v>
      </c>
      <c r="Q805" t="str">
        <f t="shared" si="76"/>
        <v/>
      </c>
      <c r="R805" t="str">
        <f t="shared" si="77"/>
        <v/>
      </c>
    </row>
    <row r="806" spans="1:18">
      <c r="A806" t="str">
        <f>B806&amp;"-"&amp;COUNTIF($B$2:B806,B806)</f>
        <v>215男-15</v>
      </c>
      <c r="B806" t="str">
        <f t="shared" si="72"/>
        <v>215男</v>
      </c>
      <c r="C806">
        <f t="shared" si="73"/>
        <v>21515</v>
      </c>
      <c r="D806">
        <f t="shared" si="74"/>
        <v>215</v>
      </c>
      <c r="E806">
        <v>2</v>
      </c>
      <c r="F806">
        <v>15</v>
      </c>
      <c r="G806">
        <v>15</v>
      </c>
      <c r="H806">
        <v>1090536</v>
      </c>
      <c r="I806" s="35" t="s">
        <v>816</v>
      </c>
      <c r="J806" t="str">
        <f t="shared" si="75"/>
        <v>賴○偉</v>
      </c>
      <c r="K806" t="s">
        <v>1385</v>
      </c>
      <c r="L806">
        <v>55.7</v>
      </c>
      <c r="M806">
        <v>165</v>
      </c>
      <c r="Q806" t="str">
        <f t="shared" si="76"/>
        <v/>
      </c>
      <c r="R806" t="str">
        <f t="shared" si="77"/>
        <v/>
      </c>
    </row>
    <row r="807" spans="1:18">
      <c r="A807" t="str">
        <f>B807&amp;"-"&amp;COUNTIF($B$2:B807,B807)</f>
        <v>215女-1</v>
      </c>
      <c r="B807" t="str">
        <f t="shared" si="72"/>
        <v>215女</v>
      </c>
      <c r="C807">
        <f t="shared" si="73"/>
        <v>21516</v>
      </c>
      <c r="D807">
        <f t="shared" si="74"/>
        <v>215</v>
      </c>
      <c r="E807">
        <v>2</v>
      </c>
      <c r="F807">
        <v>15</v>
      </c>
      <c r="G807">
        <v>16</v>
      </c>
      <c r="H807">
        <v>1090537</v>
      </c>
      <c r="I807" s="35" t="s">
        <v>817</v>
      </c>
      <c r="J807" t="str">
        <f t="shared" si="75"/>
        <v>呂○宸</v>
      </c>
      <c r="K807" t="s">
        <v>1386</v>
      </c>
      <c r="L807">
        <v>49.6</v>
      </c>
      <c r="M807">
        <v>153.6</v>
      </c>
      <c r="Q807" t="str">
        <f t="shared" si="76"/>
        <v/>
      </c>
      <c r="R807" t="str">
        <f t="shared" si="77"/>
        <v/>
      </c>
    </row>
    <row r="808" spans="1:18">
      <c r="A808" t="str">
        <f>B808&amp;"-"&amp;COUNTIF($B$2:B808,B808)</f>
        <v>215女-2</v>
      </c>
      <c r="B808" t="str">
        <f t="shared" si="72"/>
        <v>215女</v>
      </c>
      <c r="C808">
        <f t="shared" si="73"/>
        <v>21517</v>
      </c>
      <c r="D808">
        <f t="shared" si="74"/>
        <v>215</v>
      </c>
      <c r="E808">
        <v>2</v>
      </c>
      <c r="F808">
        <v>15</v>
      </c>
      <c r="G808">
        <v>17</v>
      </c>
      <c r="H808">
        <v>1090539</v>
      </c>
      <c r="I808" s="35" t="s">
        <v>818</v>
      </c>
      <c r="J808" t="str">
        <f t="shared" si="75"/>
        <v>紀○茹</v>
      </c>
      <c r="K808" t="s">
        <v>1386</v>
      </c>
      <c r="L808">
        <v>47</v>
      </c>
      <c r="M808">
        <v>148.1</v>
      </c>
      <c r="Q808" t="str">
        <f t="shared" si="76"/>
        <v/>
      </c>
      <c r="R808" t="str">
        <f t="shared" si="77"/>
        <v/>
      </c>
    </row>
    <row r="809" spans="1:18">
      <c r="A809" t="str">
        <f>B809&amp;"-"&amp;COUNTIF($B$2:B809,B809)</f>
        <v>215女-3</v>
      </c>
      <c r="B809" t="str">
        <f t="shared" si="72"/>
        <v>215女</v>
      </c>
      <c r="C809">
        <f t="shared" si="73"/>
        <v>21518</v>
      </c>
      <c r="D809">
        <f t="shared" si="74"/>
        <v>215</v>
      </c>
      <c r="E809">
        <v>2</v>
      </c>
      <c r="F809">
        <v>15</v>
      </c>
      <c r="G809">
        <v>18</v>
      </c>
      <c r="H809">
        <v>1090550</v>
      </c>
      <c r="I809" s="35" t="s">
        <v>819</v>
      </c>
      <c r="J809" t="str">
        <f t="shared" si="75"/>
        <v>胡○禛</v>
      </c>
      <c r="K809" t="s">
        <v>1386</v>
      </c>
      <c r="L809">
        <v>42.2</v>
      </c>
      <c r="M809">
        <v>145.19999999999999</v>
      </c>
      <c r="Q809" t="str">
        <f t="shared" si="76"/>
        <v/>
      </c>
      <c r="R809" t="str">
        <f t="shared" si="77"/>
        <v/>
      </c>
    </row>
    <row r="810" spans="1:18">
      <c r="A810" t="str">
        <f>B810&amp;"-"&amp;COUNTIF($B$2:B810,B810)</f>
        <v>215女-4</v>
      </c>
      <c r="B810" t="str">
        <f t="shared" si="72"/>
        <v>215女</v>
      </c>
      <c r="C810">
        <f t="shared" si="73"/>
        <v>21519</v>
      </c>
      <c r="D810">
        <f t="shared" si="74"/>
        <v>215</v>
      </c>
      <c r="E810">
        <v>2</v>
      </c>
      <c r="F810">
        <v>15</v>
      </c>
      <c r="G810">
        <v>19</v>
      </c>
      <c r="H810">
        <v>1090551</v>
      </c>
      <c r="I810" s="35" t="s">
        <v>820</v>
      </c>
      <c r="J810" t="str">
        <f t="shared" si="75"/>
        <v>陳○諺</v>
      </c>
      <c r="K810" t="s">
        <v>1386</v>
      </c>
      <c r="L810">
        <v>41.5</v>
      </c>
      <c r="M810">
        <v>154.6</v>
      </c>
      <c r="Q810" t="str">
        <f t="shared" si="76"/>
        <v/>
      </c>
      <c r="R810" t="str">
        <f t="shared" si="77"/>
        <v/>
      </c>
    </row>
    <row r="811" spans="1:18">
      <c r="A811" t="str">
        <f>B811&amp;"-"&amp;COUNTIF($B$2:B811,B811)</f>
        <v>215女-5</v>
      </c>
      <c r="B811" t="str">
        <f t="shared" si="72"/>
        <v>215女</v>
      </c>
      <c r="C811">
        <f t="shared" si="73"/>
        <v>21520</v>
      </c>
      <c r="D811">
        <f t="shared" si="74"/>
        <v>215</v>
      </c>
      <c r="E811">
        <v>2</v>
      </c>
      <c r="F811">
        <v>15</v>
      </c>
      <c r="G811">
        <v>20</v>
      </c>
      <c r="H811">
        <v>1090552</v>
      </c>
      <c r="I811" s="35" t="s">
        <v>821</v>
      </c>
      <c r="J811" t="str">
        <f t="shared" si="75"/>
        <v>陳○穎</v>
      </c>
      <c r="K811" t="s">
        <v>1386</v>
      </c>
      <c r="L811">
        <v>41.2</v>
      </c>
      <c r="M811">
        <v>157.69999999999999</v>
      </c>
      <c r="Q811" t="str">
        <f t="shared" si="76"/>
        <v/>
      </c>
      <c r="R811" t="str">
        <f t="shared" si="77"/>
        <v/>
      </c>
    </row>
    <row r="812" spans="1:18">
      <c r="A812" t="str">
        <f>B812&amp;"-"&amp;COUNTIF($B$2:B812,B812)</f>
        <v>215女-6</v>
      </c>
      <c r="B812" t="str">
        <f t="shared" si="72"/>
        <v>215女</v>
      </c>
      <c r="C812">
        <f t="shared" si="73"/>
        <v>21521</v>
      </c>
      <c r="D812">
        <f t="shared" si="74"/>
        <v>215</v>
      </c>
      <c r="E812">
        <v>2</v>
      </c>
      <c r="F812">
        <v>15</v>
      </c>
      <c r="G812">
        <v>21</v>
      </c>
      <c r="H812">
        <v>1090553</v>
      </c>
      <c r="I812" s="35" t="s">
        <v>822</v>
      </c>
      <c r="J812" t="str">
        <f t="shared" si="75"/>
        <v>陳○妡</v>
      </c>
      <c r="K812" t="s">
        <v>1386</v>
      </c>
      <c r="L812">
        <v>40.6</v>
      </c>
      <c r="M812">
        <v>157.9</v>
      </c>
      <c r="Q812" t="str">
        <f t="shared" si="76"/>
        <v/>
      </c>
      <c r="R812" t="str">
        <f t="shared" si="77"/>
        <v/>
      </c>
    </row>
    <row r="813" spans="1:18">
      <c r="A813" t="str">
        <f>B813&amp;"-"&amp;COUNTIF($B$2:B813,B813)</f>
        <v>215女-7</v>
      </c>
      <c r="B813" t="str">
        <f t="shared" si="72"/>
        <v>215女</v>
      </c>
      <c r="C813">
        <f t="shared" si="73"/>
        <v>21522</v>
      </c>
      <c r="D813">
        <f t="shared" si="74"/>
        <v>215</v>
      </c>
      <c r="E813">
        <v>2</v>
      </c>
      <c r="F813">
        <v>15</v>
      </c>
      <c r="G813">
        <v>22</v>
      </c>
      <c r="H813">
        <v>1090555</v>
      </c>
      <c r="I813" s="35" t="s">
        <v>823</v>
      </c>
      <c r="J813" t="str">
        <f t="shared" si="75"/>
        <v>楊○晽</v>
      </c>
      <c r="K813" t="s">
        <v>1386</v>
      </c>
      <c r="L813">
        <v>40.6</v>
      </c>
      <c r="M813">
        <v>149.19999999999999</v>
      </c>
      <c r="Q813" t="str">
        <f t="shared" si="76"/>
        <v/>
      </c>
      <c r="R813" t="str">
        <f t="shared" si="77"/>
        <v/>
      </c>
    </row>
    <row r="814" spans="1:18">
      <c r="A814" t="str">
        <f>B814&amp;"-"&amp;COUNTIF($B$2:B814,B814)</f>
        <v>215女-8</v>
      </c>
      <c r="B814" t="str">
        <f t="shared" si="72"/>
        <v>215女</v>
      </c>
      <c r="C814">
        <f t="shared" si="73"/>
        <v>21523</v>
      </c>
      <c r="D814">
        <f t="shared" si="74"/>
        <v>215</v>
      </c>
      <c r="E814">
        <v>2</v>
      </c>
      <c r="F814">
        <v>15</v>
      </c>
      <c r="G814">
        <v>23</v>
      </c>
      <c r="H814">
        <v>1090556</v>
      </c>
      <c r="I814" s="35" t="s">
        <v>824</v>
      </c>
      <c r="J814" t="str">
        <f t="shared" si="75"/>
        <v>楊○媗</v>
      </c>
      <c r="K814" t="s">
        <v>1386</v>
      </c>
      <c r="L814">
        <v>53.8</v>
      </c>
      <c r="M814">
        <v>161.9</v>
      </c>
      <c r="Q814" t="str">
        <f t="shared" si="76"/>
        <v/>
      </c>
      <c r="R814" t="str">
        <f t="shared" si="77"/>
        <v/>
      </c>
    </row>
    <row r="815" spans="1:18">
      <c r="A815" t="str">
        <f>B815&amp;"-"&amp;COUNTIF($B$2:B815,B815)</f>
        <v>215女-9</v>
      </c>
      <c r="B815" t="str">
        <f t="shared" si="72"/>
        <v>215女</v>
      </c>
      <c r="C815">
        <f t="shared" si="73"/>
        <v>21524</v>
      </c>
      <c r="D815">
        <f t="shared" si="74"/>
        <v>215</v>
      </c>
      <c r="E815">
        <v>2</v>
      </c>
      <c r="F815">
        <v>15</v>
      </c>
      <c r="G815">
        <v>24</v>
      </c>
      <c r="H815">
        <v>1090557</v>
      </c>
      <c r="I815" s="35" t="s">
        <v>825</v>
      </c>
      <c r="J815" t="str">
        <f t="shared" si="75"/>
        <v>葉○慈</v>
      </c>
      <c r="K815" t="s">
        <v>1386</v>
      </c>
      <c r="L815">
        <v>46.6</v>
      </c>
      <c r="M815">
        <v>156.4</v>
      </c>
      <c r="Q815" t="str">
        <f t="shared" si="76"/>
        <v/>
      </c>
      <c r="R815" t="str">
        <f t="shared" si="77"/>
        <v/>
      </c>
    </row>
    <row r="816" spans="1:18">
      <c r="A816" t="str">
        <f>B816&amp;"-"&amp;COUNTIF($B$2:B816,B816)</f>
        <v>215女-10</v>
      </c>
      <c r="B816" t="str">
        <f t="shared" si="72"/>
        <v>215女</v>
      </c>
      <c r="C816">
        <f t="shared" si="73"/>
        <v>21525</v>
      </c>
      <c r="D816">
        <f t="shared" si="74"/>
        <v>215</v>
      </c>
      <c r="E816">
        <v>2</v>
      </c>
      <c r="F816">
        <v>15</v>
      </c>
      <c r="G816">
        <v>25</v>
      </c>
      <c r="H816">
        <v>1090558</v>
      </c>
      <c r="I816" s="35" t="s">
        <v>826</v>
      </c>
      <c r="J816" t="str">
        <f t="shared" si="75"/>
        <v>廖○雯</v>
      </c>
      <c r="K816" t="s">
        <v>1386</v>
      </c>
      <c r="L816">
        <v>54.6</v>
      </c>
      <c r="M816">
        <v>164.5</v>
      </c>
      <c r="Q816" t="str">
        <f t="shared" si="76"/>
        <v/>
      </c>
      <c r="R816" t="str">
        <f t="shared" si="77"/>
        <v/>
      </c>
    </row>
    <row r="817" spans="1:18">
      <c r="A817" t="str">
        <f>B817&amp;"-"&amp;COUNTIF($B$2:B817,B817)</f>
        <v>215女-11</v>
      </c>
      <c r="B817" t="str">
        <f t="shared" si="72"/>
        <v>215女</v>
      </c>
      <c r="C817">
        <f t="shared" si="73"/>
        <v>21526</v>
      </c>
      <c r="D817">
        <f t="shared" si="74"/>
        <v>215</v>
      </c>
      <c r="E817">
        <v>2</v>
      </c>
      <c r="F817">
        <v>15</v>
      </c>
      <c r="G817">
        <v>26</v>
      </c>
      <c r="H817">
        <v>1090559</v>
      </c>
      <c r="I817" s="35" t="s">
        <v>827</v>
      </c>
      <c r="J817" t="str">
        <f t="shared" si="75"/>
        <v>蕭○慈</v>
      </c>
      <c r="K817" t="s">
        <v>1386</v>
      </c>
      <c r="L817">
        <v>41.3</v>
      </c>
      <c r="M817">
        <v>154.4</v>
      </c>
      <c r="Q817" t="str">
        <f t="shared" si="76"/>
        <v/>
      </c>
      <c r="R817" t="str">
        <f t="shared" si="77"/>
        <v/>
      </c>
    </row>
    <row r="818" spans="1:18">
      <c r="A818" t="str">
        <f>B818&amp;"-"&amp;COUNTIF($B$2:B818,B818)</f>
        <v>215女-12</v>
      </c>
      <c r="B818" t="str">
        <f t="shared" si="72"/>
        <v>215女</v>
      </c>
      <c r="C818">
        <f t="shared" si="73"/>
        <v>21527</v>
      </c>
      <c r="D818">
        <f t="shared" si="74"/>
        <v>215</v>
      </c>
      <c r="E818">
        <v>2</v>
      </c>
      <c r="F818">
        <v>15</v>
      </c>
      <c r="G818">
        <v>27</v>
      </c>
      <c r="H818">
        <v>1090560</v>
      </c>
      <c r="I818" s="35" t="s">
        <v>828</v>
      </c>
      <c r="J818" t="str">
        <f t="shared" si="75"/>
        <v>魏○瑜</v>
      </c>
      <c r="K818" t="s">
        <v>1386</v>
      </c>
      <c r="L818">
        <v>51.8</v>
      </c>
      <c r="M818">
        <v>160.4</v>
      </c>
      <c r="Q818" t="str">
        <f t="shared" si="76"/>
        <v/>
      </c>
      <c r="R818" t="str">
        <f t="shared" si="77"/>
        <v/>
      </c>
    </row>
    <row r="819" spans="1:18">
      <c r="A819" t="str">
        <f>B819&amp;"-"&amp;COUNTIF($B$2:B819,B819)</f>
        <v>215女-13</v>
      </c>
      <c r="B819" t="str">
        <f t="shared" si="72"/>
        <v>215女</v>
      </c>
      <c r="C819">
        <f t="shared" si="73"/>
        <v>21528</v>
      </c>
      <c r="D819">
        <f t="shared" si="74"/>
        <v>215</v>
      </c>
      <c r="E819">
        <v>2</v>
      </c>
      <c r="F819">
        <v>15</v>
      </c>
      <c r="G819">
        <v>28</v>
      </c>
      <c r="H819">
        <v>1090561</v>
      </c>
      <c r="I819" s="35" t="s">
        <v>829</v>
      </c>
      <c r="J819" t="str">
        <f t="shared" si="75"/>
        <v>蘇○瀅</v>
      </c>
      <c r="K819" t="s">
        <v>1386</v>
      </c>
      <c r="L819">
        <v>53.7</v>
      </c>
      <c r="M819">
        <v>161.6</v>
      </c>
      <c r="Q819" t="str">
        <f t="shared" si="76"/>
        <v/>
      </c>
      <c r="R819" t="str">
        <f t="shared" si="77"/>
        <v/>
      </c>
    </row>
    <row r="820" spans="1:18">
      <c r="A820" t="str">
        <f>B820&amp;"-"&amp;COUNTIF($B$2:B820,B820)</f>
        <v>215男-16</v>
      </c>
      <c r="B820" t="str">
        <f t="shared" si="72"/>
        <v>215男</v>
      </c>
      <c r="C820">
        <f t="shared" si="73"/>
        <v>21529</v>
      </c>
      <c r="D820">
        <f t="shared" si="74"/>
        <v>215</v>
      </c>
      <c r="E820">
        <v>2</v>
      </c>
      <c r="F820">
        <v>15</v>
      </c>
      <c r="G820">
        <v>29</v>
      </c>
      <c r="H820">
        <v>1090050</v>
      </c>
      <c r="I820" s="35" t="s">
        <v>830</v>
      </c>
      <c r="J820" t="str">
        <f t="shared" si="75"/>
        <v>游○晟</v>
      </c>
      <c r="K820" t="s">
        <v>1385</v>
      </c>
      <c r="L820">
        <v>92.6</v>
      </c>
      <c r="M820">
        <v>164.5</v>
      </c>
      <c r="Q820" t="str">
        <f t="shared" si="76"/>
        <v/>
      </c>
      <c r="R820" t="str">
        <f t="shared" si="77"/>
        <v/>
      </c>
    </row>
    <row r="821" spans="1:18">
      <c r="A821" t="str">
        <f>B821&amp;"-"&amp;COUNTIF($B$2:B821,B821)</f>
        <v>216男-1</v>
      </c>
      <c r="B821" t="str">
        <f t="shared" si="72"/>
        <v>216男</v>
      </c>
      <c r="C821">
        <f t="shared" si="73"/>
        <v>21601</v>
      </c>
      <c r="D821">
        <f t="shared" si="74"/>
        <v>216</v>
      </c>
      <c r="E821">
        <v>2</v>
      </c>
      <c r="F821">
        <v>16</v>
      </c>
      <c r="G821">
        <v>1</v>
      </c>
      <c r="H821">
        <v>1090562</v>
      </c>
      <c r="I821" s="35" t="s">
        <v>831</v>
      </c>
      <c r="J821" t="str">
        <f t="shared" si="75"/>
        <v>王○勛</v>
      </c>
      <c r="K821" t="s">
        <v>1385</v>
      </c>
      <c r="L821">
        <v>43.4</v>
      </c>
      <c r="M821">
        <v>157.80000000000001</v>
      </c>
      <c r="Q821" t="str">
        <f t="shared" si="76"/>
        <v/>
      </c>
      <c r="R821" t="str">
        <f t="shared" si="77"/>
        <v/>
      </c>
    </row>
    <row r="822" spans="1:18">
      <c r="A822" t="str">
        <f>B822&amp;"-"&amp;COUNTIF($B$2:B822,B822)</f>
        <v>216男-2</v>
      </c>
      <c r="B822" t="str">
        <f t="shared" si="72"/>
        <v>216男</v>
      </c>
      <c r="C822">
        <f t="shared" si="73"/>
        <v>21602</v>
      </c>
      <c r="D822">
        <f t="shared" si="74"/>
        <v>216</v>
      </c>
      <c r="E822">
        <v>2</v>
      </c>
      <c r="F822">
        <v>16</v>
      </c>
      <c r="G822">
        <v>2</v>
      </c>
      <c r="H822">
        <v>1090563</v>
      </c>
      <c r="I822" s="35" t="s">
        <v>832</v>
      </c>
      <c r="J822" t="str">
        <f t="shared" si="75"/>
        <v>吳○宇</v>
      </c>
      <c r="K822" t="s">
        <v>1385</v>
      </c>
      <c r="L822">
        <v>97.2</v>
      </c>
      <c r="M822">
        <v>171.7</v>
      </c>
      <c r="Q822" t="str">
        <f t="shared" si="76"/>
        <v/>
      </c>
      <c r="R822" t="str">
        <f t="shared" si="77"/>
        <v/>
      </c>
    </row>
    <row r="823" spans="1:18">
      <c r="A823" t="str">
        <f>B823&amp;"-"&amp;COUNTIF($B$2:B823,B823)</f>
        <v>216男-3</v>
      </c>
      <c r="B823" t="str">
        <f t="shared" si="72"/>
        <v>216男</v>
      </c>
      <c r="C823">
        <f t="shared" si="73"/>
        <v>21604</v>
      </c>
      <c r="D823">
        <f t="shared" si="74"/>
        <v>216</v>
      </c>
      <c r="E823">
        <v>2</v>
      </c>
      <c r="F823">
        <v>16</v>
      </c>
      <c r="G823">
        <v>4</v>
      </c>
      <c r="H823">
        <v>1090566</v>
      </c>
      <c r="I823" s="35" t="s">
        <v>833</v>
      </c>
      <c r="J823" t="str">
        <f t="shared" si="75"/>
        <v>林○恩</v>
      </c>
      <c r="K823" t="s">
        <v>1385</v>
      </c>
      <c r="L823">
        <v>31.1</v>
      </c>
      <c r="M823">
        <v>150.5</v>
      </c>
      <c r="Q823" t="str">
        <f t="shared" si="76"/>
        <v/>
      </c>
      <c r="R823" t="str">
        <f t="shared" si="77"/>
        <v/>
      </c>
    </row>
    <row r="824" spans="1:18">
      <c r="A824" t="str">
        <f>B824&amp;"-"&amp;COUNTIF($B$2:B824,B824)</f>
        <v>216男-4</v>
      </c>
      <c r="B824" t="str">
        <f t="shared" si="72"/>
        <v>216男</v>
      </c>
      <c r="C824">
        <f t="shared" si="73"/>
        <v>21605</v>
      </c>
      <c r="D824">
        <f t="shared" si="74"/>
        <v>216</v>
      </c>
      <c r="E824">
        <v>2</v>
      </c>
      <c r="F824">
        <v>16</v>
      </c>
      <c r="G824">
        <v>5</v>
      </c>
      <c r="H824">
        <v>1090567</v>
      </c>
      <c r="I824" s="35" t="s">
        <v>834</v>
      </c>
      <c r="J824" t="str">
        <f t="shared" si="75"/>
        <v>徐○哲</v>
      </c>
      <c r="K824" t="s">
        <v>1385</v>
      </c>
      <c r="L824">
        <v>70.400000000000006</v>
      </c>
      <c r="M824">
        <v>162.5</v>
      </c>
      <c r="Q824" t="str">
        <f t="shared" si="76"/>
        <v/>
      </c>
      <c r="R824" t="str">
        <f t="shared" si="77"/>
        <v/>
      </c>
    </row>
    <row r="825" spans="1:18">
      <c r="A825" t="str">
        <f>B825&amp;"-"&amp;COUNTIF($B$2:B825,B825)</f>
        <v>216男-5</v>
      </c>
      <c r="B825" t="str">
        <f t="shared" si="72"/>
        <v>216男</v>
      </c>
      <c r="C825">
        <f t="shared" si="73"/>
        <v>21607</v>
      </c>
      <c r="D825">
        <f t="shared" si="74"/>
        <v>216</v>
      </c>
      <c r="E825">
        <v>2</v>
      </c>
      <c r="F825">
        <v>16</v>
      </c>
      <c r="G825">
        <v>7</v>
      </c>
      <c r="H825">
        <v>1090569</v>
      </c>
      <c r="I825" s="35" t="s">
        <v>835</v>
      </c>
      <c r="J825" t="str">
        <f t="shared" si="75"/>
        <v>張○格</v>
      </c>
      <c r="K825" t="s">
        <v>1385</v>
      </c>
      <c r="L825">
        <v>77.7</v>
      </c>
      <c r="M825">
        <v>167.3</v>
      </c>
      <c r="Q825" t="str">
        <f t="shared" si="76"/>
        <v/>
      </c>
      <c r="R825" t="str">
        <f t="shared" si="77"/>
        <v/>
      </c>
    </row>
    <row r="826" spans="1:18">
      <c r="A826" t="str">
        <f>B826&amp;"-"&amp;COUNTIF($B$2:B826,B826)</f>
        <v>216男-6</v>
      </c>
      <c r="B826" t="str">
        <f t="shared" si="72"/>
        <v>216男</v>
      </c>
      <c r="C826">
        <f t="shared" si="73"/>
        <v>21608</v>
      </c>
      <c r="D826">
        <f t="shared" si="74"/>
        <v>216</v>
      </c>
      <c r="E826">
        <v>2</v>
      </c>
      <c r="F826">
        <v>16</v>
      </c>
      <c r="G826">
        <v>8</v>
      </c>
      <c r="H826">
        <v>1090570</v>
      </c>
      <c r="I826" s="35" t="s">
        <v>836</v>
      </c>
      <c r="J826" t="str">
        <f t="shared" si="75"/>
        <v>程○文</v>
      </c>
      <c r="K826" t="s">
        <v>1385</v>
      </c>
      <c r="L826">
        <v>58.8</v>
      </c>
      <c r="M826">
        <v>173.4</v>
      </c>
      <c r="Q826" t="str">
        <f t="shared" si="76"/>
        <v/>
      </c>
      <c r="R826" t="str">
        <f t="shared" si="77"/>
        <v/>
      </c>
    </row>
    <row r="827" spans="1:18">
      <c r="A827" t="str">
        <f>B827&amp;"-"&amp;COUNTIF($B$2:B827,B827)</f>
        <v>216男-7</v>
      </c>
      <c r="B827" t="str">
        <f t="shared" si="72"/>
        <v>216男</v>
      </c>
      <c r="C827">
        <f t="shared" si="73"/>
        <v>21609</v>
      </c>
      <c r="D827">
        <f t="shared" si="74"/>
        <v>216</v>
      </c>
      <c r="E827">
        <v>2</v>
      </c>
      <c r="F827">
        <v>16</v>
      </c>
      <c r="G827">
        <v>9</v>
      </c>
      <c r="H827">
        <v>1090571</v>
      </c>
      <c r="I827" s="35" t="s">
        <v>837</v>
      </c>
      <c r="J827" t="str">
        <f t="shared" si="75"/>
        <v>楊○穎</v>
      </c>
      <c r="K827" t="s">
        <v>1385</v>
      </c>
      <c r="L827">
        <v>87.3</v>
      </c>
      <c r="M827">
        <v>161.80000000000001</v>
      </c>
      <c r="Q827" t="str">
        <f t="shared" si="76"/>
        <v/>
      </c>
      <c r="R827" t="str">
        <f t="shared" si="77"/>
        <v/>
      </c>
    </row>
    <row r="828" spans="1:18">
      <c r="A828" t="str">
        <f>B828&amp;"-"&amp;COUNTIF($B$2:B828,B828)</f>
        <v>216男-8</v>
      </c>
      <c r="B828" t="str">
        <f t="shared" si="72"/>
        <v>216男</v>
      </c>
      <c r="C828">
        <f t="shared" si="73"/>
        <v>21610</v>
      </c>
      <c r="D828">
        <f t="shared" si="74"/>
        <v>216</v>
      </c>
      <c r="E828">
        <v>2</v>
      </c>
      <c r="F828">
        <v>16</v>
      </c>
      <c r="G828">
        <v>10</v>
      </c>
      <c r="H828">
        <v>1090572</v>
      </c>
      <c r="I828" s="35" t="s">
        <v>838</v>
      </c>
      <c r="J828" t="str">
        <f t="shared" si="75"/>
        <v>董○宸</v>
      </c>
      <c r="K828" t="s">
        <v>1385</v>
      </c>
      <c r="L828">
        <v>69.099999999999994</v>
      </c>
      <c r="M828">
        <v>152.6</v>
      </c>
      <c r="Q828" t="str">
        <f t="shared" si="76"/>
        <v/>
      </c>
      <c r="R828" t="str">
        <f t="shared" si="77"/>
        <v/>
      </c>
    </row>
    <row r="829" spans="1:18">
      <c r="A829" t="str">
        <f>B829&amp;"-"&amp;COUNTIF($B$2:B829,B829)</f>
        <v>216男-9</v>
      </c>
      <c r="B829" t="str">
        <f t="shared" si="72"/>
        <v>216男</v>
      </c>
      <c r="C829">
        <f t="shared" si="73"/>
        <v>21611</v>
      </c>
      <c r="D829">
        <f t="shared" si="74"/>
        <v>216</v>
      </c>
      <c r="E829">
        <v>2</v>
      </c>
      <c r="F829">
        <v>16</v>
      </c>
      <c r="G829">
        <v>11</v>
      </c>
      <c r="H829">
        <v>1090573</v>
      </c>
      <c r="I829" s="35" t="s">
        <v>839</v>
      </c>
      <c r="J829" t="str">
        <f t="shared" si="75"/>
        <v>廖○麒</v>
      </c>
      <c r="K829" t="s">
        <v>1385</v>
      </c>
      <c r="L829">
        <v>55.2</v>
      </c>
      <c r="M829">
        <v>167.9</v>
      </c>
      <c r="Q829" t="str">
        <f t="shared" si="76"/>
        <v/>
      </c>
      <c r="R829" t="str">
        <f t="shared" si="77"/>
        <v/>
      </c>
    </row>
    <row r="830" spans="1:18">
      <c r="A830" t="str">
        <f>B830&amp;"-"&amp;COUNTIF($B$2:B830,B830)</f>
        <v>216男-10</v>
      </c>
      <c r="B830" t="str">
        <f t="shared" si="72"/>
        <v>216男</v>
      </c>
      <c r="C830">
        <f t="shared" si="73"/>
        <v>21612</v>
      </c>
      <c r="D830">
        <f t="shared" si="74"/>
        <v>216</v>
      </c>
      <c r="E830">
        <v>2</v>
      </c>
      <c r="F830">
        <v>16</v>
      </c>
      <c r="G830">
        <v>12</v>
      </c>
      <c r="H830">
        <v>1090575</v>
      </c>
      <c r="I830" s="35" t="s">
        <v>840</v>
      </c>
      <c r="J830" t="str">
        <f t="shared" si="75"/>
        <v>蔡○誠</v>
      </c>
      <c r="K830" t="s">
        <v>1385</v>
      </c>
      <c r="L830">
        <v>67.099999999999994</v>
      </c>
      <c r="M830">
        <v>159.69999999999999</v>
      </c>
      <c r="Q830" t="str">
        <f t="shared" si="76"/>
        <v/>
      </c>
      <c r="R830" t="str">
        <f t="shared" si="77"/>
        <v/>
      </c>
    </row>
    <row r="831" spans="1:18">
      <c r="A831" t="str">
        <f>B831&amp;"-"&amp;COUNTIF($B$2:B831,B831)</f>
        <v>216男-11</v>
      </c>
      <c r="B831" t="str">
        <f t="shared" si="72"/>
        <v>216男</v>
      </c>
      <c r="C831">
        <f t="shared" si="73"/>
        <v>21613</v>
      </c>
      <c r="D831">
        <f t="shared" si="74"/>
        <v>216</v>
      </c>
      <c r="E831">
        <v>2</v>
      </c>
      <c r="F831">
        <v>16</v>
      </c>
      <c r="G831">
        <v>13</v>
      </c>
      <c r="H831">
        <v>1090576</v>
      </c>
      <c r="I831" s="35" t="s">
        <v>841</v>
      </c>
      <c r="J831" t="str">
        <f t="shared" si="75"/>
        <v>鄭○吾</v>
      </c>
      <c r="K831" t="s">
        <v>1385</v>
      </c>
      <c r="L831">
        <v>59.6</v>
      </c>
      <c r="M831">
        <v>158</v>
      </c>
      <c r="Q831" t="str">
        <f t="shared" si="76"/>
        <v/>
      </c>
      <c r="R831" t="str">
        <f t="shared" si="77"/>
        <v/>
      </c>
    </row>
    <row r="832" spans="1:18">
      <c r="A832" t="str">
        <f>B832&amp;"-"&amp;COUNTIF($B$2:B832,B832)</f>
        <v>216男-12</v>
      </c>
      <c r="B832" t="str">
        <f t="shared" si="72"/>
        <v>216男</v>
      </c>
      <c r="C832">
        <f t="shared" si="73"/>
        <v>21614</v>
      </c>
      <c r="D832">
        <f t="shared" si="74"/>
        <v>216</v>
      </c>
      <c r="E832">
        <v>2</v>
      </c>
      <c r="F832">
        <v>16</v>
      </c>
      <c r="G832">
        <v>14</v>
      </c>
      <c r="H832">
        <v>1090577</v>
      </c>
      <c r="I832" s="35" t="s">
        <v>842</v>
      </c>
      <c r="J832" t="str">
        <f t="shared" si="75"/>
        <v>蕭○睿</v>
      </c>
      <c r="K832" t="s">
        <v>1385</v>
      </c>
      <c r="L832">
        <v>39.799999999999997</v>
      </c>
      <c r="M832">
        <v>156.1</v>
      </c>
      <c r="Q832" t="str">
        <f t="shared" si="76"/>
        <v/>
      </c>
      <c r="R832" t="str">
        <f t="shared" si="77"/>
        <v/>
      </c>
    </row>
    <row r="833" spans="1:18">
      <c r="A833" t="str">
        <f>B833&amp;"-"&amp;COUNTIF($B$2:B833,B833)</f>
        <v>216女-1</v>
      </c>
      <c r="B833" t="str">
        <f t="shared" si="72"/>
        <v>216女</v>
      </c>
      <c r="C833">
        <f t="shared" si="73"/>
        <v>21615</v>
      </c>
      <c r="D833">
        <f t="shared" si="74"/>
        <v>216</v>
      </c>
      <c r="E833">
        <v>2</v>
      </c>
      <c r="F833">
        <v>16</v>
      </c>
      <c r="G833">
        <v>15</v>
      </c>
      <c r="H833">
        <v>1090579</v>
      </c>
      <c r="I833" s="35" t="s">
        <v>843</v>
      </c>
      <c r="J833" t="str">
        <f t="shared" si="75"/>
        <v>王○柔</v>
      </c>
      <c r="K833" t="s">
        <v>1386</v>
      </c>
      <c r="L833">
        <v>38</v>
      </c>
      <c r="M833">
        <v>151.4</v>
      </c>
      <c r="Q833" t="str">
        <f t="shared" si="76"/>
        <v/>
      </c>
      <c r="R833" t="str">
        <f t="shared" si="77"/>
        <v/>
      </c>
    </row>
    <row r="834" spans="1:18">
      <c r="A834" t="str">
        <f>B834&amp;"-"&amp;COUNTIF($B$2:B834,B834)</f>
        <v>216女-2</v>
      </c>
      <c r="B834" t="str">
        <f t="shared" si="72"/>
        <v>216女</v>
      </c>
      <c r="C834">
        <f t="shared" si="73"/>
        <v>21616</v>
      </c>
      <c r="D834">
        <f t="shared" si="74"/>
        <v>216</v>
      </c>
      <c r="E834">
        <v>2</v>
      </c>
      <c r="F834">
        <v>16</v>
      </c>
      <c r="G834">
        <v>16</v>
      </c>
      <c r="H834">
        <v>1090580</v>
      </c>
      <c r="I834" s="35" t="s">
        <v>844</v>
      </c>
      <c r="J834" t="str">
        <f t="shared" si="75"/>
        <v>林○溱</v>
      </c>
      <c r="K834" t="s">
        <v>1386</v>
      </c>
      <c r="L834">
        <v>41.6</v>
      </c>
      <c r="M834">
        <v>156.69999999999999</v>
      </c>
      <c r="Q834" t="str">
        <f t="shared" si="76"/>
        <v/>
      </c>
      <c r="R834" t="str">
        <f t="shared" si="77"/>
        <v/>
      </c>
    </row>
    <row r="835" spans="1:18">
      <c r="A835" t="str">
        <f>B835&amp;"-"&amp;COUNTIF($B$2:B835,B835)</f>
        <v>216女-3</v>
      </c>
      <c r="B835" t="str">
        <f t="shared" ref="B835:B898" si="78">D835&amp;K835</f>
        <v>216女</v>
      </c>
      <c r="C835">
        <f t="shared" ref="C835:C898" si="79">VALUE(E835&amp;IF(F835&lt;10,"0"&amp;F835,F835)&amp;IF(G835&lt;10,"0"&amp;G835,G835))</f>
        <v>21617</v>
      </c>
      <c r="D835">
        <f t="shared" ref="D835:D898" si="80">VALUE(E835&amp;IF(F835&lt;10,"0"&amp;F835,F835))</f>
        <v>216</v>
      </c>
      <c r="E835">
        <v>2</v>
      </c>
      <c r="F835">
        <v>16</v>
      </c>
      <c r="G835">
        <v>17</v>
      </c>
      <c r="H835">
        <v>1090581</v>
      </c>
      <c r="I835" s="35" t="s">
        <v>845</v>
      </c>
      <c r="J835" t="str">
        <f t="shared" ref="J835:J898" si="81">LEFT(I835,1)&amp;"○"&amp;MID(I835,3,2)</f>
        <v>林○儀</v>
      </c>
      <c r="K835" t="s">
        <v>1386</v>
      </c>
      <c r="L835">
        <v>43.5</v>
      </c>
      <c r="M835">
        <v>157.30000000000001</v>
      </c>
      <c r="Q835" t="str">
        <f t="shared" ref="Q835:Q898" si="82">IF($L835=0,C835,"")</f>
        <v/>
      </c>
      <c r="R835" t="str">
        <f t="shared" ref="R835:R898" si="83">IF($L835=0,J835,"")</f>
        <v/>
      </c>
    </row>
    <row r="836" spans="1:18">
      <c r="A836" t="str">
        <f>B836&amp;"-"&amp;COUNTIF($B$2:B836,B836)</f>
        <v>216女-4</v>
      </c>
      <c r="B836" t="str">
        <f t="shared" si="78"/>
        <v>216女</v>
      </c>
      <c r="C836">
        <f t="shared" si="79"/>
        <v>21619</v>
      </c>
      <c r="D836">
        <f t="shared" si="80"/>
        <v>216</v>
      </c>
      <c r="E836">
        <v>2</v>
      </c>
      <c r="F836">
        <v>16</v>
      </c>
      <c r="G836">
        <v>19</v>
      </c>
      <c r="H836">
        <v>1090583</v>
      </c>
      <c r="I836" s="35" t="s">
        <v>846</v>
      </c>
      <c r="J836" t="str">
        <f t="shared" si="81"/>
        <v>侯○榕</v>
      </c>
      <c r="K836" t="s">
        <v>1386</v>
      </c>
      <c r="L836">
        <v>51.7</v>
      </c>
      <c r="M836">
        <v>160.4</v>
      </c>
      <c r="Q836" t="str">
        <f t="shared" si="82"/>
        <v/>
      </c>
      <c r="R836" t="str">
        <f t="shared" si="83"/>
        <v/>
      </c>
    </row>
    <row r="837" spans="1:18">
      <c r="A837" t="str">
        <f>B837&amp;"-"&amp;COUNTIF($B$2:B837,B837)</f>
        <v>216女-5</v>
      </c>
      <c r="B837" t="str">
        <f t="shared" si="78"/>
        <v>216女</v>
      </c>
      <c r="C837">
        <f t="shared" si="79"/>
        <v>21620</v>
      </c>
      <c r="D837">
        <f t="shared" si="80"/>
        <v>216</v>
      </c>
      <c r="E837">
        <v>2</v>
      </c>
      <c r="F837">
        <v>16</v>
      </c>
      <c r="G837">
        <v>20</v>
      </c>
      <c r="H837">
        <v>1090585</v>
      </c>
      <c r="I837" s="35" t="s">
        <v>847</v>
      </c>
      <c r="J837" t="str">
        <f t="shared" si="81"/>
        <v>施○蓁</v>
      </c>
      <c r="K837" t="s">
        <v>1386</v>
      </c>
      <c r="L837">
        <v>42.8</v>
      </c>
      <c r="M837">
        <v>151.1</v>
      </c>
      <c r="Q837" t="str">
        <f t="shared" si="82"/>
        <v/>
      </c>
      <c r="R837" t="str">
        <f t="shared" si="83"/>
        <v/>
      </c>
    </row>
    <row r="838" spans="1:18">
      <c r="A838" t="str">
        <f>B838&amp;"-"&amp;COUNTIF($B$2:B838,B838)</f>
        <v>216女-6</v>
      </c>
      <c r="B838" t="str">
        <f t="shared" si="78"/>
        <v>216女</v>
      </c>
      <c r="C838">
        <f t="shared" si="79"/>
        <v>21621</v>
      </c>
      <c r="D838">
        <f t="shared" si="80"/>
        <v>216</v>
      </c>
      <c r="E838">
        <v>2</v>
      </c>
      <c r="F838">
        <v>16</v>
      </c>
      <c r="G838">
        <v>21</v>
      </c>
      <c r="H838">
        <v>1090586</v>
      </c>
      <c r="I838" s="35" t="s">
        <v>848</v>
      </c>
      <c r="J838" t="str">
        <f t="shared" si="81"/>
        <v>翁○家</v>
      </c>
      <c r="K838" t="s">
        <v>1386</v>
      </c>
      <c r="L838">
        <v>46.9</v>
      </c>
      <c r="M838">
        <v>158.1</v>
      </c>
      <c r="Q838" t="str">
        <f t="shared" si="82"/>
        <v/>
      </c>
      <c r="R838" t="str">
        <f t="shared" si="83"/>
        <v/>
      </c>
    </row>
    <row r="839" spans="1:18">
      <c r="A839" t="str">
        <f>B839&amp;"-"&amp;COUNTIF($B$2:B839,B839)</f>
        <v>216女-7</v>
      </c>
      <c r="B839" t="str">
        <f t="shared" si="78"/>
        <v>216女</v>
      </c>
      <c r="C839">
        <f t="shared" si="79"/>
        <v>21622</v>
      </c>
      <c r="D839">
        <f t="shared" si="80"/>
        <v>216</v>
      </c>
      <c r="E839">
        <v>2</v>
      </c>
      <c r="F839">
        <v>16</v>
      </c>
      <c r="G839">
        <v>22</v>
      </c>
      <c r="H839">
        <v>1090588</v>
      </c>
      <c r="I839" s="35" t="s">
        <v>849</v>
      </c>
      <c r="J839" t="str">
        <f t="shared" si="81"/>
        <v>張○彤</v>
      </c>
      <c r="K839" t="s">
        <v>1386</v>
      </c>
      <c r="L839">
        <v>40.200000000000003</v>
      </c>
      <c r="M839">
        <v>150.69999999999999</v>
      </c>
      <c r="Q839" t="str">
        <f t="shared" si="82"/>
        <v/>
      </c>
      <c r="R839" t="str">
        <f t="shared" si="83"/>
        <v/>
      </c>
    </row>
    <row r="840" spans="1:18">
      <c r="A840" t="str">
        <f>B840&amp;"-"&amp;COUNTIF($B$2:B840,B840)</f>
        <v>216女-8</v>
      </c>
      <c r="B840" t="str">
        <f t="shared" si="78"/>
        <v>216女</v>
      </c>
      <c r="C840">
        <f t="shared" si="79"/>
        <v>21623</v>
      </c>
      <c r="D840">
        <f t="shared" si="80"/>
        <v>216</v>
      </c>
      <c r="E840">
        <v>2</v>
      </c>
      <c r="F840">
        <v>16</v>
      </c>
      <c r="G840">
        <v>23</v>
      </c>
      <c r="H840">
        <v>1090589</v>
      </c>
      <c r="I840" s="35" t="s">
        <v>850</v>
      </c>
      <c r="J840" t="str">
        <f t="shared" si="81"/>
        <v>張○絹</v>
      </c>
      <c r="K840" t="s">
        <v>1386</v>
      </c>
      <c r="L840">
        <v>116</v>
      </c>
      <c r="M840">
        <v>163.9</v>
      </c>
      <c r="Q840" t="str">
        <f t="shared" si="82"/>
        <v/>
      </c>
      <c r="R840" t="str">
        <f t="shared" si="83"/>
        <v/>
      </c>
    </row>
    <row r="841" spans="1:18">
      <c r="A841" t="str">
        <f>B841&amp;"-"&amp;COUNTIF($B$2:B841,B841)</f>
        <v>216女-9</v>
      </c>
      <c r="B841" t="str">
        <f t="shared" si="78"/>
        <v>216女</v>
      </c>
      <c r="C841">
        <f t="shared" si="79"/>
        <v>21624</v>
      </c>
      <c r="D841">
        <f t="shared" si="80"/>
        <v>216</v>
      </c>
      <c r="E841">
        <v>2</v>
      </c>
      <c r="F841">
        <v>16</v>
      </c>
      <c r="G841">
        <v>24</v>
      </c>
      <c r="H841">
        <v>1090590</v>
      </c>
      <c r="I841" s="35" t="s">
        <v>851</v>
      </c>
      <c r="J841" t="str">
        <f t="shared" si="81"/>
        <v>曾○瑄</v>
      </c>
      <c r="K841" t="s">
        <v>1386</v>
      </c>
      <c r="L841">
        <v>59.3</v>
      </c>
      <c r="M841">
        <v>166.7</v>
      </c>
      <c r="Q841" t="str">
        <f t="shared" si="82"/>
        <v/>
      </c>
      <c r="R841" t="str">
        <f t="shared" si="83"/>
        <v/>
      </c>
    </row>
    <row r="842" spans="1:18">
      <c r="A842" t="str">
        <f>B842&amp;"-"&amp;COUNTIF($B$2:B842,B842)</f>
        <v>216女-10</v>
      </c>
      <c r="B842" t="str">
        <f t="shared" si="78"/>
        <v>216女</v>
      </c>
      <c r="C842">
        <f t="shared" si="79"/>
        <v>21625</v>
      </c>
      <c r="D842">
        <f t="shared" si="80"/>
        <v>216</v>
      </c>
      <c r="E842">
        <v>2</v>
      </c>
      <c r="F842">
        <v>16</v>
      </c>
      <c r="G842">
        <v>25</v>
      </c>
      <c r="H842">
        <v>1090591</v>
      </c>
      <c r="I842" s="35" t="s">
        <v>852</v>
      </c>
      <c r="J842" t="str">
        <f t="shared" si="81"/>
        <v>黃○尹</v>
      </c>
      <c r="K842" t="s">
        <v>1386</v>
      </c>
      <c r="L842">
        <v>46.3</v>
      </c>
      <c r="M842">
        <v>155.1</v>
      </c>
      <c r="Q842" t="str">
        <f t="shared" si="82"/>
        <v/>
      </c>
      <c r="R842" t="str">
        <f t="shared" si="83"/>
        <v/>
      </c>
    </row>
    <row r="843" spans="1:18">
      <c r="A843" t="str">
        <f>B843&amp;"-"&amp;COUNTIF($B$2:B843,B843)</f>
        <v>216女-11</v>
      </c>
      <c r="B843" t="str">
        <f t="shared" si="78"/>
        <v>216女</v>
      </c>
      <c r="C843">
        <f t="shared" si="79"/>
        <v>21627</v>
      </c>
      <c r="D843">
        <f t="shared" si="80"/>
        <v>216</v>
      </c>
      <c r="E843">
        <v>2</v>
      </c>
      <c r="F843">
        <v>16</v>
      </c>
      <c r="G843">
        <v>27</v>
      </c>
      <c r="H843">
        <v>1090593</v>
      </c>
      <c r="I843" s="35" t="s">
        <v>853</v>
      </c>
      <c r="J843" t="str">
        <f t="shared" si="81"/>
        <v>董○萱</v>
      </c>
      <c r="K843" t="s">
        <v>1386</v>
      </c>
      <c r="L843">
        <v>51.8</v>
      </c>
      <c r="M843">
        <v>156.80000000000001</v>
      </c>
      <c r="Q843" t="str">
        <f t="shared" si="82"/>
        <v/>
      </c>
      <c r="R843" t="str">
        <f t="shared" si="83"/>
        <v/>
      </c>
    </row>
    <row r="844" spans="1:18">
      <c r="A844" t="str">
        <f>B844&amp;"-"&amp;COUNTIF($B$2:B844,B844)</f>
        <v>216女-12</v>
      </c>
      <c r="B844" t="str">
        <f t="shared" si="78"/>
        <v>216女</v>
      </c>
      <c r="C844">
        <f t="shared" si="79"/>
        <v>21628</v>
      </c>
      <c r="D844">
        <f t="shared" si="80"/>
        <v>216</v>
      </c>
      <c r="E844">
        <v>2</v>
      </c>
      <c r="F844">
        <v>16</v>
      </c>
      <c r="G844">
        <v>28</v>
      </c>
      <c r="H844">
        <v>1090388</v>
      </c>
      <c r="I844" s="35" t="s">
        <v>854</v>
      </c>
      <c r="J844" t="str">
        <f t="shared" si="81"/>
        <v>楊○吟</v>
      </c>
      <c r="K844" t="s">
        <v>1386</v>
      </c>
      <c r="L844">
        <v>43.7</v>
      </c>
      <c r="M844">
        <v>151.30000000000001</v>
      </c>
      <c r="Q844" t="str">
        <f t="shared" si="82"/>
        <v/>
      </c>
      <c r="R844" t="str">
        <f t="shared" si="83"/>
        <v/>
      </c>
    </row>
    <row r="845" spans="1:18">
      <c r="A845" t="str">
        <f>B845&amp;"-"&amp;COUNTIF($B$2:B845,B845)</f>
        <v>216女-13</v>
      </c>
      <c r="B845" t="str">
        <f t="shared" si="78"/>
        <v>216女</v>
      </c>
      <c r="C845">
        <f t="shared" si="79"/>
        <v>21629</v>
      </c>
      <c r="D845">
        <f t="shared" si="80"/>
        <v>216</v>
      </c>
      <c r="E845">
        <v>2</v>
      </c>
      <c r="F845">
        <v>16</v>
      </c>
      <c r="G845">
        <v>29</v>
      </c>
      <c r="H845">
        <v>1090718</v>
      </c>
      <c r="I845" s="35" t="s">
        <v>855</v>
      </c>
      <c r="J845" t="str">
        <f t="shared" si="81"/>
        <v>卓○岑</v>
      </c>
      <c r="K845" t="s">
        <v>1386</v>
      </c>
      <c r="L845">
        <v>45.2</v>
      </c>
      <c r="M845">
        <v>153.19999999999999</v>
      </c>
      <c r="Q845" t="str">
        <f t="shared" si="82"/>
        <v/>
      </c>
      <c r="R845" t="str">
        <f t="shared" si="83"/>
        <v/>
      </c>
    </row>
    <row r="846" spans="1:18">
      <c r="A846" t="str">
        <f>B846&amp;"-"&amp;COUNTIF($B$2:B846,B846)</f>
        <v>216男-13</v>
      </c>
      <c r="B846" t="str">
        <f t="shared" si="78"/>
        <v>216男</v>
      </c>
      <c r="C846">
        <f t="shared" si="79"/>
        <v>21630</v>
      </c>
      <c r="D846">
        <f t="shared" si="80"/>
        <v>216</v>
      </c>
      <c r="E846">
        <v>2</v>
      </c>
      <c r="F846">
        <v>16</v>
      </c>
      <c r="G846">
        <v>30</v>
      </c>
      <c r="H846">
        <v>1090198</v>
      </c>
      <c r="I846" s="35" t="s">
        <v>856</v>
      </c>
      <c r="J846" t="str">
        <f t="shared" si="81"/>
        <v>黃○騰</v>
      </c>
      <c r="K846" t="s">
        <v>1385</v>
      </c>
      <c r="L846">
        <v>61</v>
      </c>
      <c r="M846">
        <v>159.80000000000001</v>
      </c>
      <c r="Q846" t="str">
        <f t="shared" si="82"/>
        <v/>
      </c>
      <c r="R846" t="str">
        <f t="shared" si="83"/>
        <v/>
      </c>
    </row>
    <row r="847" spans="1:18">
      <c r="A847" t="str">
        <f>B847&amp;"-"&amp;COUNTIF($B$2:B847,B847)</f>
        <v>217男-1</v>
      </c>
      <c r="B847" t="str">
        <f t="shared" si="78"/>
        <v>217男</v>
      </c>
      <c r="C847">
        <f t="shared" si="79"/>
        <v>21701</v>
      </c>
      <c r="D847">
        <f t="shared" si="80"/>
        <v>217</v>
      </c>
      <c r="E847">
        <v>2</v>
      </c>
      <c r="F847">
        <v>17</v>
      </c>
      <c r="G847">
        <v>1</v>
      </c>
      <c r="H847">
        <v>1090595</v>
      </c>
      <c r="I847" s="35" t="s">
        <v>857</v>
      </c>
      <c r="J847" t="str">
        <f t="shared" si="81"/>
        <v>江○桂</v>
      </c>
      <c r="K847" t="s">
        <v>1385</v>
      </c>
      <c r="L847">
        <v>49.3</v>
      </c>
      <c r="M847">
        <v>166.2</v>
      </c>
      <c r="Q847" t="str">
        <f t="shared" si="82"/>
        <v/>
      </c>
      <c r="R847" t="str">
        <f t="shared" si="83"/>
        <v/>
      </c>
    </row>
    <row r="848" spans="1:18">
      <c r="A848" t="str">
        <f>B848&amp;"-"&amp;COUNTIF($B$2:B848,B848)</f>
        <v>217男-2</v>
      </c>
      <c r="B848" t="str">
        <f t="shared" si="78"/>
        <v>217男</v>
      </c>
      <c r="C848">
        <f t="shared" si="79"/>
        <v>21702</v>
      </c>
      <c r="D848">
        <f t="shared" si="80"/>
        <v>217</v>
      </c>
      <c r="E848">
        <v>2</v>
      </c>
      <c r="F848">
        <v>17</v>
      </c>
      <c r="G848">
        <v>2</v>
      </c>
      <c r="H848">
        <v>1090596</v>
      </c>
      <c r="I848" s="35" t="s">
        <v>858</v>
      </c>
      <c r="J848" t="str">
        <f t="shared" si="81"/>
        <v>陳○仲</v>
      </c>
      <c r="K848" t="s">
        <v>1385</v>
      </c>
      <c r="L848">
        <v>68.900000000000006</v>
      </c>
      <c r="M848">
        <v>172.6</v>
      </c>
      <c r="Q848" t="str">
        <f t="shared" si="82"/>
        <v/>
      </c>
      <c r="R848" t="str">
        <f t="shared" si="83"/>
        <v/>
      </c>
    </row>
    <row r="849" spans="1:18">
      <c r="A849" t="str">
        <f>B849&amp;"-"&amp;COUNTIF($B$2:B849,B849)</f>
        <v>217男-3</v>
      </c>
      <c r="B849" t="str">
        <f t="shared" si="78"/>
        <v>217男</v>
      </c>
      <c r="C849">
        <f t="shared" si="79"/>
        <v>21703</v>
      </c>
      <c r="D849">
        <f t="shared" si="80"/>
        <v>217</v>
      </c>
      <c r="E849">
        <v>2</v>
      </c>
      <c r="F849">
        <v>17</v>
      </c>
      <c r="G849">
        <v>3</v>
      </c>
      <c r="H849">
        <v>1090597</v>
      </c>
      <c r="I849" s="35" t="s">
        <v>859</v>
      </c>
      <c r="J849" t="str">
        <f t="shared" si="81"/>
        <v>趙○威</v>
      </c>
      <c r="K849" t="s">
        <v>1385</v>
      </c>
      <c r="L849">
        <v>51.6</v>
      </c>
      <c r="M849">
        <v>162.4</v>
      </c>
      <c r="Q849" t="str">
        <f t="shared" si="82"/>
        <v/>
      </c>
      <c r="R849" t="str">
        <f t="shared" si="83"/>
        <v/>
      </c>
    </row>
    <row r="850" spans="1:18">
      <c r="A850" t="str">
        <f>B850&amp;"-"&amp;COUNTIF($B$2:B850,B850)</f>
        <v>217女-1</v>
      </c>
      <c r="B850" t="str">
        <f t="shared" si="78"/>
        <v>217女</v>
      </c>
      <c r="C850">
        <f t="shared" si="79"/>
        <v>21705</v>
      </c>
      <c r="D850">
        <f t="shared" si="80"/>
        <v>217</v>
      </c>
      <c r="E850">
        <v>2</v>
      </c>
      <c r="F850">
        <v>17</v>
      </c>
      <c r="G850">
        <v>5</v>
      </c>
      <c r="H850">
        <v>1090599</v>
      </c>
      <c r="I850" s="35" t="s">
        <v>860</v>
      </c>
      <c r="J850" t="str">
        <f t="shared" si="81"/>
        <v>吳○嫻</v>
      </c>
      <c r="K850" t="s">
        <v>1386</v>
      </c>
      <c r="L850">
        <v>82.1</v>
      </c>
      <c r="M850">
        <v>158.19999999999999</v>
      </c>
      <c r="Q850" t="str">
        <f t="shared" si="82"/>
        <v/>
      </c>
      <c r="R850" t="str">
        <f t="shared" si="83"/>
        <v/>
      </c>
    </row>
    <row r="851" spans="1:18">
      <c r="A851" t="str">
        <f>B851&amp;"-"&amp;COUNTIF($B$2:B851,B851)</f>
        <v>217女-2</v>
      </c>
      <c r="B851" t="str">
        <f t="shared" si="78"/>
        <v>217女</v>
      </c>
      <c r="C851">
        <f t="shared" si="79"/>
        <v>21707</v>
      </c>
      <c r="D851">
        <f t="shared" si="80"/>
        <v>217</v>
      </c>
      <c r="E851">
        <v>2</v>
      </c>
      <c r="F851">
        <v>17</v>
      </c>
      <c r="G851">
        <v>7</v>
      </c>
      <c r="H851">
        <v>1090601</v>
      </c>
      <c r="I851" s="35" t="s">
        <v>861</v>
      </c>
      <c r="J851" t="str">
        <f t="shared" si="81"/>
        <v>林○靚</v>
      </c>
      <c r="K851" t="s">
        <v>1386</v>
      </c>
      <c r="L851">
        <v>43.9</v>
      </c>
      <c r="M851">
        <v>151.1</v>
      </c>
      <c r="Q851" t="str">
        <f t="shared" si="82"/>
        <v/>
      </c>
      <c r="R851" t="str">
        <f t="shared" si="83"/>
        <v/>
      </c>
    </row>
    <row r="852" spans="1:18">
      <c r="A852" t="str">
        <f>B852&amp;"-"&amp;COUNTIF($B$2:B852,B852)</f>
        <v>217女-3</v>
      </c>
      <c r="B852" t="str">
        <f t="shared" si="78"/>
        <v>217女</v>
      </c>
      <c r="C852">
        <f t="shared" si="79"/>
        <v>21708</v>
      </c>
      <c r="D852">
        <f t="shared" si="80"/>
        <v>217</v>
      </c>
      <c r="E852">
        <v>2</v>
      </c>
      <c r="F852">
        <v>17</v>
      </c>
      <c r="G852">
        <v>8</v>
      </c>
      <c r="H852">
        <v>1090602</v>
      </c>
      <c r="I852" s="35" t="s">
        <v>862</v>
      </c>
      <c r="J852" t="str">
        <f t="shared" si="81"/>
        <v>林○妤</v>
      </c>
      <c r="K852" t="s">
        <v>1386</v>
      </c>
      <c r="L852">
        <v>54</v>
      </c>
      <c r="M852">
        <v>165.7</v>
      </c>
      <c r="Q852" t="str">
        <f t="shared" si="82"/>
        <v/>
      </c>
      <c r="R852" t="str">
        <f t="shared" si="83"/>
        <v/>
      </c>
    </row>
    <row r="853" spans="1:18">
      <c r="A853" t="str">
        <f>B853&amp;"-"&amp;COUNTIF($B$2:B853,B853)</f>
        <v>217女-4</v>
      </c>
      <c r="B853" t="str">
        <f t="shared" si="78"/>
        <v>217女</v>
      </c>
      <c r="C853">
        <f t="shared" si="79"/>
        <v>21710</v>
      </c>
      <c r="D853">
        <f t="shared" si="80"/>
        <v>217</v>
      </c>
      <c r="E853">
        <v>2</v>
      </c>
      <c r="F853">
        <v>17</v>
      </c>
      <c r="G853">
        <v>10</v>
      </c>
      <c r="H853">
        <v>1090605</v>
      </c>
      <c r="I853" s="35" t="s">
        <v>863</v>
      </c>
      <c r="J853" t="str">
        <f t="shared" si="81"/>
        <v>許○媗</v>
      </c>
      <c r="K853" t="s">
        <v>1386</v>
      </c>
      <c r="L853">
        <v>60.5</v>
      </c>
      <c r="M853">
        <v>172.1</v>
      </c>
      <c r="Q853" t="str">
        <f t="shared" si="82"/>
        <v/>
      </c>
      <c r="R853" t="str">
        <f t="shared" si="83"/>
        <v/>
      </c>
    </row>
    <row r="854" spans="1:18">
      <c r="A854" t="str">
        <f>B854&amp;"-"&amp;COUNTIF($B$2:B854,B854)</f>
        <v>217女-5</v>
      </c>
      <c r="B854" t="str">
        <f t="shared" si="78"/>
        <v>217女</v>
      </c>
      <c r="C854">
        <f t="shared" si="79"/>
        <v>21711</v>
      </c>
      <c r="D854">
        <f t="shared" si="80"/>
        <v>217</v>
      </c>
      <c r="E854">
        <v>2</v>
      </c>
      <c r="F854">
        <v>17</v>
      </c>
      <c r="G854">
        <v>11</v>
      </c>
      <c r="H854">
        <v>1090606</v>
      </c>
      <c r="I854" s="35" t="s">
        <v>864</v>
      </c>
      <c r="J854" t="str">
        <f t="shared" si="81"/>
        <v>許○婕</v>
      </c>
      <c r="K854" t="s">
        <v>1386</v>
      </c>
      <c r="L854">
        <v>57</v>
      </c>
      <c r="M854">
        <v>166.5</v>
      </c>
      <c r="Q854" t="str">
        <f t="shared" si="82"/>
        <v/>
      </c>
      <c r="R854" t="str">
        <f t="shared" si="83"/>
        <v/>
      </c>
    </row>
    <row r="855" spans="1:18">
      <c r="A855" t="str">
        <f>B855&amp;"-"&amp;COUNTIF($B$2:B855,B855)</f>
        <v>217女-6</v>
      </c>
      <c r="B855" t="str">
        <f t="shared" si="78"/>
        <v>217女</v>
      </c>
      <c r="C855">
        <f t="shared" si="79"/>
        <v>21712</v>
      </c>
      <c r="D855">
        <f t="shared" si="80"/>
        <v>217</v>
      </c>
      <c r="E855">
        <v>2</v>
      </c>
      <c r="F855">
        <v>17</v>
      </c>
      <c r="G855">
        <v>12</v>
      </c>
      <c r="H855">
        <v>1090607</v>
      </c>
      <c r="I855" s="35" t="s">
        <v>865</v>
      </c>
      <c r="J855" t="str">
        <f t="shared" si="81"/>
        <v>郭○寧</v>
      </c>
      <c r="K855" t="s">
        <v>1386</v>
      </c>
      <c r="L855">
        <v>42.4</v>
      </c>
      <c r="M855">
        <v>152.4</v>
      </c>
      <c r="Q855" t="str">
        <f t="shared" si="82"/>
        <v/>
      </c>
      <c r="R855" t="str">
        <f t="shared" si="83"/>
        <v/>
      </c>
    </row>
    <row r="856" spans="1:18">
      <c r="A856" t="str">
        <f>B856&amp;"-"&amp;COUNTIF($B$2:B856,B856)</f>
        <v>217女-7</v>
      </c>
      <c r="B856" t="str">
        <f t="shared" si="78"/>
        <v>217女</v>
      </c>
      <c r="C856">
        <f t="shared" si="79"/>
        <v>21714</v>
      </c>
      <c r="D856">
        <f t="shared" si="80"/>
        <v>217</v>
      </c>
      <c r="E856">
        <v>2</v>
      </c>
      <c r="F856">
        <v>17</v>
      </c>
      <c r="G856">
        <v>14</v>
      </c>
      <c r="H856">
        <v>1090609</v>
      </c>
      <c r="I856" s="35" t="s">
        <v>866</v>
      </c>
      <c r="J856" t="str">
        <f t="shared" si="81"/>
        <v>楊○靚</v>
      </c>
      <c r="K856" t="s">
        <v>1386</v>
      </c>
      <c r="L856">
        <v>47.7</v>
      </c>
      <c r="M856">
        <v>157</v>
      </c>
      <c r="Q856" t="str">
        <f t="shared" si="82"/>
        <v/>
      </c>
      <c r="R856" t="str">
        <f t="shared" si="83"/>
        <v/>
      </c>
    </row>
    <row r="857" spans="1:18">
      <c r="A857" t="str">
        <f>B857&amp;"-"&amp;COUNTIF($B$2:B857,B857)</f>
        <v>217女-8</v>
      </c>
      <c r="B857" t="str">
        <f t="shared" si="78"/>
        <v>217女</v>
      </c>
      <c r="C857">
        <f t="shared" si="79"/>
        <v>21715</v>
      </c>
      <c r="D857">
        <f t="shared" si="80"/>
        <v>217</v>
      </c>
      <c r="E857">
        <v>2</v>
      </c>
      <c r="F857">
        <v>17</v>
      </c>
      <c r="G857">
        <v>15</v>
      </c>
      <c r="H857">
        <v>1090610</v>
      </c>
      <c r="I857" s="35" t="s">
        <v>867</v>
      </c>
      <c r="J857" t="str">
        <f t="shared" si="81"/>
        <v>詹○宸</v>
      </c>
      <c r="K857" t="s">
        <v>1386</v>
      </c>
      <c r="L857">
        <v>63.1</v>
      </c>
      <c r="M857">
        <v>163</v>
      </c>
      <c r="Q857" t="str">
        <f t="shared" si="82"/>
        <v/>
      </c>
      <c r="R857" t="str">
        <f t="shared" si="83"/>
        <v/>
      </c>
    </row>
    <row r="858" spans="1:18">
      <c r="A858" t="str">
        <f>B858&amp;"-"&amp;COUNTIF($B$2:B858,B858)</f>
        <v>217女-9</v>
      </c>
      <c r="B858" t="str">
        <f t="shared" si="78"/>
        <v>217女</v>
      </c>
      <c r="C858">
        <f t="shared" si="79"/>
        <v>21716</v>
      </c>
      <c r="D858">
        <f t="shared" si="80"/>
        <v>217</v>
      </c>
      <c r="E858">
        <v>2</v>
      </c>
      <c r="F858">
        <v>17</v>
      </c>
      <c r="G858">
        <v>16</v>
      </c>
      <c r="H858">
        <v>1090611</v>
      </c>
      <c r="I858" s="35" t="s">
        <v>868</v>
      </c>
      <c r="J858" t="str">
        <f t="shared" si="81"/>
        <v>蘇○雯</v>
      </c>
      <c r="K858" t="s">
        <v>1386</v>
      </c>
      <c r="L858">
        <v>46.3</v>
      </c>
      <c r="M858">
        <v>167.5</v>
      </c>
      <c r="Q858" t="str">
        <f t="shared" si="82"/>
        <v/>
      </c>
      <c r="R858" t="str">
        <f t="shared" si="83"/>
        <v/>
      </c>
    </row>
    <row r="859" spans="1:18">
      <c r="A859" t="str">
        <f>B859&amp;"-"&amp;COUNTIF($B$2:B859,B859)</f>
        <v>218男-1</v>
      </c>
      <c r="B859" t="str">
        <f t="shared" si="78"/>
        <v>218男</v>
      </c>
      <c r="C859">
        <f t="shared" si="79"/>
        <v>21801</v>
      </c>
      <c r="D859">
        <f t="shared" si="80"/>
        <v>218</v>
      </c>
      <c r="E859">
        <v>2</v>
      </c>
      <c r="F859">
        <v>18</v>
      </c>
      <c r="G859">
        <v>1</v>
      </c>
      <c r="H859">
        <v>1090612</v>
      </c>
      <c r="I859" s="35" t="s">
        <v>869</v>
      </c>
      <c r="J859" t="str">
        <f t="shared" si="81"/>
        <v>吳○緯</v>
      </c>
      <c r="K859" t="s">
        <v>1385</v>
      </c>
      <c r="L859">
        <v>41.7</v>
      </c>
      <c r="M859">
        <v>159.4</v>
      </c>
      <c r="Q859" t="str">
        <f t="shared" si="82"/>
        <v/>
      </c>
      <c r="R859" t="str">
        <f t="shared" si="83"/>
        <v/>
      </c>
    </row>
    <row r="860" spans="1:18">
      <c r="A860" t="str">
        <f>B860&amp;"-"&amp;COUNTIF($B$2:B860,B860)</f>
        <v>218男-2</v>
      </c>
      <c r="B860" t="str">
        <f t="shared" si="78"/>
        <v>218男</v>
      </c>
      <c r="C860">
        <f t="shared" si="79"/>
        <v>21802</v>
      </c>
      <c r="D860">
        <f t="shared" si="80"/>
        <v>218</v>
      </c>
      <c r="E860">
        <v>2</v>
      </c>
      <c r="F860">
        <v>18</v>
      </c>
      <c r="G860">
        <v>2</v>
      </c>
      <c r="H860">
        <v>1090613</v>
      </c>
      <c r="I860" s="35" t="s">
        <v>870</v>
      </c>
      <c r="J860" t="str">
        <f t="shared" si="81"/>
        <v>李○儒</v>
      </c>
      <c r="K860" t="s">
        <v>1385</v>
      </c>
      <c r="L860">
        <v>69.400000000000006</v>
      </c>
      <c r="M860">
        <v>170.5</v>
      </c>
      <c r="Q860" t="str">
        <f t="shared" si="82"/>
        <v/>
      </c>
      <c r="R860" t="str">
        <f t="shared" si="83"/>
        <v/>
      </c>
    </row>
    <row r="861" spans="1:18">
      <c r="A861" t="str">
        <f>B861&amp;"-"&amp;COUNTIF($B$2:B861,B861)</f>
        <v>218男-3</v>
      </c>
      <c r="B861" t="str">
        <f t="shared" si="78"/>
        <v>218男</v>
      </c>
      <c r="C861">
        <f t="shared" si="79"/>
        <v>21803</v>
      </c>
      <c r="D861">
        <f t="shared" si="80"/>
        <v>218</v>
      </c>
      <c r="E861">
        <v>2</v>
      </c>
      <c r="F861">
        <v>18</v>
      </c>
      <c r="G861">
        <v>3</v>
      </c>
      <c r="H861">
        <v>1090615</v>
      </c>
      <c r="I861" s="35" t="s">
        <v>871</v>
      </c>
      <c r="J861" t="str">
        <f t="shared" si="81"/>
        <v>林○廷</v>
      </c>
      <c r="K861" t="s">
        <v>1385</v>
      </c>
      <c r="L861">
        <v>67</v>
      </c>
      <c r="M861">
        <v>163.30000000000001</v>
      </c>
      <c r="Q861" t="str">
        <f t="shared" si="82"/>
        <v/>
      </c>
      <c r="R861" t="str">
        <f t="shared" si="83"/>
        <v/>
      </c>
    </row>
    <row r="862" spans="1:18">
      <c r="A862" t="str">
        <f>B862&amp;"-"&amp;COUNTIF($B$2:B862,B862)</f>
        <v>218男-4</v>
      </c>
      <c r="B862" t="str">
        <f t="shared" si="78"/>
        <v>218男</v>
      </c>
      <c r="C862">
        <f t="shared" si="79"/>
        <v>21804</v>
      </c>
      <c r="D862">
        <f t="shared" si="80"/>
        <v>218</v>
      </c>
      <c r="E862">
        <v>2</v>
      </c>
      <c r="F862">
        <v>18</v>
      </c>
      <c r="G862">
        <v>4</v>
      </c>
      <c r="H862">
        <v>1090616</v>
      </c>
      <c r="I862" s="35" t="s">
        <v>872</v>
      </c>
      <c r="J862" t="str">
        <f t="shared" si="81"/>
        <v>許○本</v>
      </c>
      <c r="K862" t="s">
        <v>1385</v>
      </c>
      <c r="L862">
        <v>44.3</v>
      </c>
      <c r="M862">
        <v>157.30000000000001</v>
      </c>
      <c r="Q862" t="str">
        <f t="shared" si="82"/>
        <v/>
      </c>
      <c r="R862" t="str">
        <f t="shared" si="83"/>
        <v/>
      </c>
    </row>
    <row r="863" spans="1:18">
      <c r="A863" t="str">
        <f>B863&amp;"-"&amp;COUNTIF($B$2:B863,B863)</f>
        <v>218男-5</v>
      </c>
      <c r="B863" t="str">
        <f t="shared" si="78"/>
        <v>218男</v>
      </c>
      <c r="C863">
        <f t="shared" si="79"/>
        <v>21805</v>
      </c>
      <c r="D863">
        <f t="shared" si="80"/>
        <v>218</v>
      </c>
      <c r="E863">
        <v>2</v>
      </c>
      <c r="F863">
        <v>18</v>
      </c>
      <c r="G863">
        <v>5</v>
      </c>
      <c r="H863">
        <v>1090617</v>
      </c>
      <c r="I863" s="35" t="s">
        <v>873</v>
      </c>
      <c r="J863" t="str">
        <f t="shared" si="81"/>
        <v>郭○箖</v>
      </c>
      <c r="K863" t="s">
        <v>1385</v>
      </c>
      <c r="L863">
        <v>63</v>
      </c>
      <c r="M863">
        <v>162.5</v>
      </c>
      <c r="Q863" t="str">
        <f t="shared" si="82"/>
        <v/>
      </c>
      <c r="R863" t="str">
        <f t="shared" si="83"/>
        <v/>
      </c>
    </row>
    <row r="864" spans="1:18">
      <c r="A864" t="str">
        <f>B864&amp;"-"&amp;COUNTIF($B$2:B864,B864)</f>
        <v>218男-6</v>
      </c>
      <c r="B864" t="str">
        <f t="shared" si="78"/>
        <v>218男</v>
      </c>
      <c r="C864">
        <f t="shared" si="79"/>
        <v>21806</v>
      </c>
      <c r="D864">
        <f t="shared" si="80"/>
        <v>218</v>
      </c>
      <c r="E864">
        <v>2</v>
      </c>
      <c r="F864">
        <v>18</v>
      </c>
      <c r="G864">
        <v>6</v>
      </c>
      <c r="H864">
        <v>1090618</v>
      </c>
      <c r="I864" s="35" t="s">
        <v>874</v>
      </c>
      <c r="J864" t="str">
        <f t="shared" si="81"/>
        <v>郭○辰</v>
      </c>
      <c r="K864" t="s">
        <v>1385</v>
      </c>
      <c r="L864">
        <v>106.8</v>
      </c>
      <c r="M864">
        <v>178.8</v>
      </c>
      <c r="Q864" t="str">
        <f t="shared" si="82"/>
        <v/>
      </c>
      <c r="R864" t="str">
        <f t="shared" si="83"/>
        <v/>
      </c>
    </row>
    <row r="865" spans="1:18">
      <c r="A865" t="str">
        <f>B865&amp;"-"&amp;COUNTIF($B$2:B865,B865)</f>
        <v>218男-7</v>
      </c>
      <c r="B865" t="str">
        <f t="shared" si="78"/>
        <v>218男</v>
      </c>
      <c r="C865">
        <f t="shared" si="79"/>
        <v>21807</v>
      </c>
      <c r="D865">
        <f t="shared" si="80"/>
        <v>218</v>
      </c>
      <c r="E865">
        <v>2</v>
      </c>
      <c r="F865">
        <v>18</v>
      </c>
      <c r="G865">
        <v>7</v>
      </c>
      <c r="H865">
        <v>1090619</v>
      </c>
      <c r="I865" s="35" t="s">
        <v>875</v>
      </c>
      <c r="J865" t="str">
        <f t="shared" si="81"/>
        <v>陳○熙</v>
      </c>
      <c r="K865" t="s">
        <v>1385</v>
      </c>
      <c r="L865">
        <v>38.1</v>
      </c>
      <c r="M865">
        <v>156.69999999999999</v>
      </c>
      <c r="Q865" t="str">
        <f t="shared" si="82"/>
        <v/>
      </c>
      <c r="R865" t="str">
        <f t="shared" si="83"/>
        <v/>
      </c>
    </row>
    <row r="866" spans="1:18">
      <c r="A866" t="str">
        <f>B866&amp;"-"&amp;COUNTIF($B$2:B866,B866)</f>
        <v>218男-8</v>
      </c>
      <c r="B866" t="str">
        <f t="shared" si="78"/>
        <v>218男</v>
      </c>
      <c r="C866">
        <f t="shared" si="79"/>
        <v>21808</v>
      </c>
      <c r="D866">
        <f t="shared" si="80"/>
        <v>218</v>
      </c>
      <c r="E866">
        <v>2</v>
      </c>
      <c r="F866">
        <v>18</v>
      </c>
      <c r="G866">
        <v>8</v>
      </c>
      <c r="H866">
        <v>1090620</v>
      </c>
      <c r="I866" s="35" t="s">
        <v>876</v>
      </c>
      <c r="J866" t="str">
        <f t="shared" si="81"/>
        <v>陳○秩</v>
      </c>
      <c r="K866" t="s">
        <v>1385</v>
      </c>
      <c r="L866">
        <v>61.4</v>
      </c>
      <c r="M866">
        <v>158.1</v>
      </c>
      <c r="Q866" t="str">
        <f t="shared" si="82"/>
        <v/>
      </c>
      <c r="R866" t="str">
        <f t="shared" si="83"/>
        <v/>
      </c>
    </row>
    <row r="867" spans="1:18">
      <c r="A867" t="str">
        <f>B867&amp;"-"&amp;COUNTIF($B$2:B867,B867)</f>
        <v>218男-9</v>
      </c>
      <c r="B867" t="str">
        <f t="shared" si="78"/>
        <v>218男</v>
      </c>
      <c r="C867">
        <f t="shared" si="79"/>
        <v>21809</v>
      </c>
      <c r="D867">
        <f t="shared" si="80"/>
        <v>218</v>
      </c>
      <c r="E867">
        <v>2</v>
      </c>
      <c r="F867">
        <v>18</v>
      </c>
      <c r="G867">
        <v>9</v>
      </c>
      <c r="H867">
        <v>1090621</v>
      </c>
      <c r="I867" s="35" t="s">
        <v>877</v>
      </c>
      <c r="J867" t="str">
        <f t="shared" si="81"/>
        <v>傅○勳</v>
      </c>
      <c r="K867" t="s">
        <v>1385</v>
      </c>
      <c r="L867">
        <v>49.8</v>
      </c>
      <c r="M867">
        <v>172.2</v>
      </c>
      <c r="Q867" t="str">
        <f t="shared" si="82"/>
        <v/>
      </c>
      <c r="R867" t="str">
        <f t="shared" si="83"/>
        <v/>
      </c>
    </row>
    <row r="868" spans="1:18">
      <c r="A868" t="str">
        <f>B868&amp;"-"&amp;COUNTIF($B$2:B868,B868)</f>
        <v>218男-10</v>
      </c>
      <c r="B868" t="str">
        <f t="shared" si="78"/>
        <v>218男</v>
      </c>
      <c r="C868">
        <f t="shared" si="79"/>
        <v>21810</v>
      </c>
      <c r="D868">
        <f t="shared" si="80"/>
        <v>218</v>
      </c>
      <c r="E868">
        <v>2</v>
      </c>
      <c r="F868">
        <v>18</v>
      </c>
      <c r="G868">
        <v>10</v>
      </c>
      <c r="H868">
        <v>1090622</v>
      </c>
      <c r="I868" s="35" t="s">
        <v>878</v>
      </c>
      <c r="J868" t="str">
        <f t="shared" si="81"/>
        <v>董○享</v>
      </c>
      <c r="K868" t="s">
        <v>1385</v>
      </c>
      <c r="L868">
        <v>37</v>
      </c>
      <c r="M868">
        <v>149.69999999999999</v>
      </c>
      <c r="Q868" t="str">
        <f t="shared" si="82"/>
        <v/>
      </c>
      <c r="R868" t="str">
        <f t="shared" si="83"/>
        <v/>
      </c>
    </row>
    <row r="869" spans="1:18">
      <c r="A869" t="str">
        <f>B869&amp;"-"&amp;COUNTIF($B$2:B869,B869)</f>
        <v>218男-11</v>
      </c>
      <c r="B869" t="str">
        <f t="shared" si="78"/>
        <v>218男</v>
      </c>
      <c r="C869">
        <f t="shared" si="79"/>
        <v>21811</v>
      </c>
      <c r="D869">
        <f t="shared" si="80"/>
        <v>218</v>
      </c>
      <c r="E869">
        <v>2</v>
      </c>
      <c r="F869">
        <v>18</v>
      </c>
      <c r="G869">
        <v>11</v>
      </c>
      <c r="H869">
        <v>1090623</v>
      </c>
      <c r="I869" s="35" t="s">
        <v>879</v>
      </c>
      <c r="J869" t="str">
        <f t="shared" si="81"/>
        <v>劉○翰</v>
      </c>
      <c r="K869" t="s">
        <v>1385</v>
      </c>
      <c r="L869">
        <v>67.900000000000006</v>
      </c>
      <c r="M869">
        <v>167.9</v>
      </c>
      <c r="Q869" t="str">
        <f t="shared" si="82"/>
        <v/>
      </c>
      <c r="R869" t="str">
        <f t="shared" si="83"/>
        <v/>
      </c>
    </row>
    <row r="870" spans="1:18">
      <c r="A870" t="str">
        <f>B870&amp;"-"&amp;COUNTIF($B$2:B870,B870)</f>
        <v>218男-12</v>
      </c>
      <c r="B870" t="str">
        <f t="shared" si="78"/>
        <v>218男</v>
      </c>
      <c r="C870">
        <f t="shared" si="79"/>
        <v>21812</v>
      </c>
      <c r="D870">
        <f t="shared" si="80"/>
        <v>218</v>
      </c>
      <c r="E870">
        <v>2</v>
      </c>
      <c r="F870">
        <v>18</v>
      </c>
      <c r="G870">
        <v>12</v>
      </c>
      <c r="H870">
        <v>1090625</v>
      </c>
      <c r="I870" s="35" t="s">
        <v>880</v>
      </c>
      <c r="J870" t="str">
        <f t="shared" si="81"/>
        <v>劉○睿</v>
      </c>
      <c r="K870" t="s">
        <v>1385</v>
      </c>
      <c r="L870">
        <v>62.3</v>
      </c>
      <c r="M870">
        <v>161.19999999999999</v>
      </c>
      <c r="Q870" t="str">
        <f t="shared" si="82"/>
        <v/>
      </c>
      <c r="R870" t="str">
        <f t="shared" si="83"/>
        <v/>
      </c>
    </row>
    <row r="871" spans="1:18">
      <c r="A871" t="str">
        <f>B871&amp;"-"&amp;COUNTIF($B$2:B871,B871)</f>
        <v>218男-13</v>
      </c>
      <c r="B871" t="str">
        <f t="shared" si="78"/>
        <v>218男</v>
      </c>
      <c r="C871">
        <f t="shared" si="79"/>
        <v>21813</v>
      </c>
      <c r="D871">
        <f t="shared" si="80"/>
        <v>218</v>
      </c>
      <c r="E871">
        <v>2</v>
      </c>
      <c r="F871">
        <v>18</v>
      </c>
      <c r="G871">
        <v>13</v>
      </c>
      <c r="H871">
        <v>1090626</v>
      </c>
      <c r="I871" s="35" t="s">
        <v>881</v>
      </c>
      <c r="J871" t="str">
        <f t="shared" si="81"/>
        <v>戴○翔</v>
      </c>
      <c r="K871" t="s">
        <v>1385</v>
      </c>
      <c r="L871">
        <v>45.9</v>
      </c>
      <c r="M871">
        <v>146.9</v>
      </c>
      <c r="Q871" t="str">
        <f t="shared" si="82"/>
        <v/>
      </c>
      <c r="R871" t="str">
        <f t="shared" si="83"/>
        <v/>
      </c>
    </row>
    <row r="872" spans="1:18">
      <c r="A872" t="str">
        <f>B872&amp;"-"&amp;COUNTIF($B$2:B872,B872)</f>
        <v>218男-14</v>
      </c>
      <c r="B872" t="str">
        <f t="shared" si="78"/>
        <v>218男</v>
      </c>
      <c r="C872">
        <f t="shared" si="79"/>
        <v>21814</v>
      </c>
      <c r="D872">
        <f t="shared" si="80"/>
        <v>218</v>
      </c>
      <c r="E872">
        <v>2</v>
      </c>
      <c r="F872">
        <v>18</v>
      </c>
      <c r="G872">
        <v>14</v>
      </c>
      <c r="H872">
        <v>1090627</v>
      </c>
      <c r="I872" s="35" t="s">
        <v>882</v>
      </c>
      <c r="J872" t="str">
        <f t="shared" si="81"/>
        <v>簡○駿</v>
      </c>
      <c r="K872" t="s">
        <v>1385</v>
      </c>
      <c r="L872">
        <v>104.8</v>
      </c>
      <c r="M872">
        <v>169.2</v>
      </c>
      <c r="Q872" t="str">
        <f t="shared" si="82"/>
        <v/>
      </c>
      <c r="R872" t="str">
        <f t="shared" si="83"/>
        <v/>
      </c>
    </row>
    <row r="873" spans="1:18">
      <c r="A873" t="str">
        <f>B873&amp;"-"&amp;COUNTIF($B$2:B873,B873)</f>
        <v>218女-1</v>
      </c>
      <c r="B873" t="str">
        <f t="shared" si="78"/>
        <v>218女</v>
      </c>
      <c r="C873">
        <f t="shared" si="79"/>
        <v>21815</v>
      </c>
      <c r="D873">
        <f t="shared" si="80"/>
        <v>218</v>
      </c>
      <c r="E873">
        <v>2</v>
      </c>
      <c r="F873">
        <v>18</v>
      </c>
      <c r="G873">
        <v>15</v>
      </c>
      <c r="H873">
        <v>1090628</v>
      </c>
      <c r="I873" s="35" t="s">
        <v>883</v>
      </c>
      <c r="J873" t="str">
        <f t="shared" si="81"/>
        <v>王○晴</v>
      </c>
      <c r="K873" t="s">
        <v>1386</v>
      </c>
      <c r="L873">
        <v>40.200000000000003</v>
      </c>
      <c r="M873">
        <v>156</v>
      </c>
      <c r="Q873" t="str">
        <f t="shared" si="82"/>
        <v/>
      </c>
      <c r="R873" t="str">
        <f t="shared" si="83"/>
        <v/>
      </c>
    </row>
    <row r="874" spans="1:18">
      <c r="A874" t="str">
        <f>B874&amp;"-"&amp;COUNTIF($B$2:B874,B874)</f>
        <v>218女-2</v>
      </c>
      <c r="B874" t="str">
        <f t="shared" si="78"/>
        <v>218女</v>
      </c>
      <c r="C874">
        <f t="shared" si="79"/>
        <v>21816</v>
      </c>
      <c r="D874">
        <f t="shared" si="80"/>
        <v>218</v>
      </c>
      <c r="E874">
        <v>2</v>
      </c>
      <c r="F874">
        <v>18</v>
      </c>
      <c r="G874">
        <v>16</v>
      </c>
      <c r="H874">
        <v>1090629</v>
      </c>
      <c r="I874" s="35" t="s">
        <v>884</v>
      </c>
      <c r="J874" t="str">
        <f t="shared" si="81"/>
        <v>王○琁</v>
      </c>
      <c r="K874" t="s">
        <v>1386</v>
      </c>
      <c r="L874">
        <v>53.1</v>
      </c>
      <c r="M874">
        <v>162.9</v>
      </c>
      <c r="Q874" t="str">
        <f t="shared" si="82"/>
        <v/>
      </c>
      <c r="R874" t="str">
        <f t="shared" si="83"/>
        <v/>
      </c>
    </row>
    <row r="875" spans="1:18">
      <c r="A875" t="str">
        <f>B875&amp;"-"&amp;COUNTIF($B$2:B875,B875)</f>
        <v>218女-3</v>
      </c>
      <c r="B875" t="str">
        <f t="shared" si="78"/>
        <v>218女</v>
      </c>
      <c r="C875">
        <f t="shared" si="79"/>
        <v>21817</v>
      </c>
      <c r="D875">
        <f t="shared" si="80"/>
        <v>218</v>
      </c>
      <c r="E875">
        <v>2</v>
      </c>
      <c r="F875">
        <v>18</v>
      </c>
      <c r="G875">
        <v>17</v>
      </c>
      <c r="H875">
        <v>1090630</v>
      </c>
      <c r="I875" s="35" t="s">
        <v>885</v>
      </c>
      <c r="J875" t="str">
        <f t="shared" si="81"/>
        <v>余○樺</v>
      </c>
      <c r="K875" t="s">
        <v>1386</v>
      </c>
      <c r="L875">
        <v>69.2</v>
      </c>
      <c r="M875">
        <v>155.1</v>
      </c>
      <c r="Q875" t="str">
        <f t="shared" si="82"/>
        <v/>
      </c>
      <c r="R875" t="str">
        <f t="shared" si="83"/>
        <v/>
      </c>
    </row>
    <row r="876" spans="1:18">
      <c r="A876" t="str">
        <f>B876&amp;"-"&amp;COUNTIF($B$2:B876,B876)</f>
        <v>218女-4</v>
      </c>
      <c r="B876" t="str">
        <f t="shared" si="78"/>
        <v>218女</v>
      </c>
      <c r="C876">
        <f t="shared" si="79"/>
        <v>21818</v>
      </c>
      <c r="D876">
        <f t="shared" si="80"/>
        <v>218</v>
      </c>
      <c r="E876">
        <v>2</v>
      </c>
      <c r="F876">
        <v>18</v>
      </c>
      <c r="G876">
        <v>18</v>
      </c>
      <c r="H876">
        <v>1090631</v>
      </c>
      <c r="I876" s="35" t="s">
        <v>886</v>
      </c>
      <c r="J876" t="str">
        <f t="shared" si="81"/>
        <v>林○璇</v>
      </c>
      <c r="K876" t="s">
        <v>1386</v>
      </c>
      <c r="L876">
        <v>46.2</v>
      </c>
      <c r="M876">
        <v>161.4</v>
      </c>
      <c r="Q876" t="str">
        <f t="shared" si="82"/>
        <v/>
      </c>
      <c r="R876" t="str">
        <f t="shared" si="83"/>
        <v/>
      </c>
    </row>
    <row r="877" spans="1:18">
      <c r="A877" t="str">
        <f>B877&amp;"-"&amp;COUNTIF($B$2:B877,B877)</f>
        <v>218女-5</v>
      </c>
      <c r="B877" t="str">
        <f t="shared" si="78"/>
        <v>218女</v>
      </c>
      <c r="C877">
        <f t="shared" si="79"/>
        <v>21819</v>
      </c>
      <c r="D877">
        <f t="shared" si="80"/>
        <v>218</v>
      </c>
      <c r="E877">
        <v>2</v>
      </c>
      <c r="F877">
        <v>18</v>
      </c>
      <c r="G877">
        <v>19</v>
      </c>
      <c r="H877">
        <v>1090632</v>
      </c>
      <c r="I877" s="35" t="s">
        <v>887</v>
      </c>
      <c r="J877" t="str">
        <f t="shared" si="81"/>
        <v>林○彤</v>
      </c>
      <c r="K877" t="s">
        <v>1386</v>
      </c>
      <c r="L877">
        <v>38.1</v>
      </c>
      <c r="M877">
        <v>155.30000000000001</v>
      </c>
      <c r="Q877" t="str">
        <f t="shared" si="82"/>
        <v/>
      </c>
      <c r="R877" t="str">
        <f t="shared" si="83"/>
        <v/>
      </c>
    </row>
    <row r="878" spans="1:18">
      <c r="A878" t="str">
        <f>B878&amp;"-"&amp;COUNTIF($B$2:B878,B878)</f>
        <v>218女-6</v>
      </c>
      <c r="B878" t="str">
        <f t="shared" si="78"/>
        <v>218女</v>
      </c>
      <c r="C878">
        <f t="shared" si="79"/>
        <v>21820</v>
      </c>
      <c r="D878">
        <f t="shared" si="80"/>
        <v>218</v>
      </c>
      <c r="E878">
        <v>2</v>
      </c>
      <c r="F878">
        <v>18</v>
      </c>
      <c r="G878">
        <v>20</v>
      </c>
      <c r="H878">
        <v>1090633</v>
      </c>
      <c r="I878" s="35" t="s">
        <v>888</v>
      </c>
      <c r="J878" t="str">
        <f t="shared" si="81"/>
        <v>翁○茜</v>
      </c>
      <c r="K878" t="s">
        <v>1386</v>
      </c>
      <c r="L878">
        <v>53.4</v>
      </c>
      <c r="M878">
        <v>162.5</v>
      </c>
      <c r="Q878" t="str">
        <f t="shared" si="82"/>
        <v/>
      </c>
      <c r="R878" t="str">
        <f t="shared" si="83"/>
        <v/>
      </c>
    </row>
    <row r="879" spans="1:18">
      <c r="A879" t="str">
        <f>B879&amp;"-"&amp;COUNTIF($B$2:B879,B879)</f>
        <v>218女-7</v>
      </c>
      <c r="B879" t="str">
        <f t="shared" si="78"/>
        <v>218女</v>
      </c>
      <c r="C879">
        <f t="shared" si="79"/>
        <v>21821</v>
      </c>
      <c r="D879">
        <f t="shared" si="80"/>
        <v>218</v>
      </c>
      <c r="E879">
        <v>2</v>
      </c>
      <c r="F879">
        <v>18</v>
      </c>
      <c r="G879">
        <v>21</v>
      </c>
      <c r="H879">
        <v>1090635</v>
      </c>
      <c r="I879" s="35" t="s">
        <v>889</v>
      </c>
      <c r="J879" t="str">
        <f t="shared" si="81"/>
        <v>陳○穎</v>
      </c>
      <c r="K879" t="s">
        <v>1386</v>
      </c>
      <c r="L879">
        <v>45.8</v>
      </c>
      <c r="M879">
        <v>160.19999999999999</v>
      </c>
      <c r="Q879" t="str">
        <f t="shared" si="82"/>
        <v/>
      </c>
      <c r="R879" t="str">
        <f t="shared" si="83"/>
        <v/>
      </c>
    </row>
    <row r="880" spans="1:18">
      <c r="A880" t="str">
        <f>B880&amp;"-"&amp;COUNTIF($B$2:B880,B880)</f>
        <v>218女-8</v>
      </c>
      <c r="B880" t="str">
        <f t="shared" si="78"/>
        <v>218女</v>
      </c>
      <c r="C880">
        <f t="shared" si="79"/>
        <v>21822</v>
      </c>
      <c r="D880">
        <f t="shared" si="80"/>
        <v>218</v>
      </c>
      <c r="E880">
        <v>2</v>
      </c>
      <c r="F880">
        <v>18</v>
      </c>
      <c r="G880">
        <v>22</v>
      </c>
      <c r="H880">
        <v>1090636</v>
      </c>
      <c r="I880" s="35" t="s">
        <v>890</v>
      </c>
      <c r="J880" t="str">
        <f t="shared" si="81"/>
        <v>陳○妤</v>
      </c>
      <c r="K880" t="s">
        <v>1386</v>
      </c>
      <c r="L880">
        <v>58.7</v>
      </c>
      <c r="M880">
        <v>162</v>
      </c>
      <c r="Q880" t="str">
        <f t="shared" si="82"/>
        <v/>
      </c>
      <c r="R880" t="str">
        <f t="shared" si="83"/>
        <v/>
      </c>
    </row>
    <row r="881" spans="1:18">
      <c r="A881" t="str">
        <f>B881&amp;"-"&amp;COUNTIF($B$2:B881,B881)</f>
        <v>218女-9</v>
      </c>
      <c r="B881" t="str">
        <f t="shared" si="78"/>
        <v>218女</v>
      </c>
      <c r="C881">
        <f t="shared" si="79"/>
        <v>21823</v>
      </c>
      <c r="D881">
        <f t="shared" si="80"/>
        <v>218</v>
      </c>
      <c r="E881">
        <v>2</v>
      </c>
      <c r="F881">
        <v>18</v>
      </c>
      <c r="G881">
        <v>23</v>
      </c>
      <c r="H881">
        <v>1090637</v>
      </c>
      <c r="I881" s="35" t="s">
        <v>891</v>
      </c>
      <c r="J881" t="str">
        <f t="shared" si="81"/>
        <v>曾○臻</v>
      </c>
      <c r="K881" t="s">
        <v>1386</v>
      </c>
      <c r="L881">
        <v>49.9</v>
      </c>
      <c r="M881">
        <v>159</v>
      </c>
      <c r="Q881" t="str">
        <f t="shared" si="82"/>
        <v/>
      </c>
      <c r="R881" t="str">
        <f t="shared" si="83"/>
        <v/>
      </c>
    </row>
    <row r="882" spans="1:18">
      <c r="A882" t="str">
        <f>B882&amp;"-"&amp;COUNTIF($B$2:B882,B882)</f>
        <v>218女-10</v>
      </c>
      <c r="B882" t="str">
        <f t="shared" si="78"/>
        <v>218女</v>
      </c>
      <c r="C882">
        <f t="shared" si="79"/>
        <v>21824</v>
      </c>
      <c r="D882">
        <f t="shared" si="80"/>
        <v>218</v>
      </c>
      <c r="E882">
        <v>2</v>
      </c>
      <c r="F882">
        <v>18</v>
      </c>
      <c r="G882">
        <v>24</v>
      </c>
      <c r="H882">
        <v>1090639</v>
      </c>
      <c r="I882" s="35" t="s">
        <v>892</v>
      </c>
      <c r="J882" t="str">
        <f t="shared" si="81"/>
        <v>楊○竹</v>
      </c>
      <c r="K882" t="s">
        <v>1386</v>
      </c>
      <c r="L882">
        <v>52.2</v>
      </c>
      <c r="M882">
        <v>164.6</v>
      </c>
      <c r="Q882" t="str">
        <f t="shared" si="82"/>
        <v/>
      </c>
      <c r="R882" t="str">
        <f t="shared" si="83"/>
        <v/>
      </c>
    </row>
    <row r="883" spans="1:18">
      <c r="A883" t="str">
        <f>B883&amp;"-"&amp;COUNTIF($B$2:B883,B883)</f>
        <v>218女-11</v>
      </c>
      <c r="B883" t="str">
        <f t="shared" si="78"/>
        <v>218女</v>
      </c>
      <c r="C883">
        <f t="shared" si="79"/>
        <v>21825</v>
      </c>
      <c r="D883">
        <f t="shared" si="80"/>
        <v>218</v>
      </c>
      <c r="E883">
        <v>2</v>
      </c>
      <c r="F883">
        <v>18</v>
      </c>
      <c r="G883">
        <v>25</v>
      </c>
      <c r="H883">
        <v>1090650</v>
      </c>
      <c r="I883" s="35" t="s">
        <v>893</v>
      </c>
      <c r="J883" t="str">
        <f t="shared" si="81"/>
        <v>楊○瑾</v>
      </c>
      <c r="K883" t="s">
        <v>1386</v>
      </c>
      <c r="L883">
        <v>49.5</v>
      </c>
      <c r="M883">
        <v>162.5</v>
      </c>
      <c r="Q883" t="str">
        <f t="shared" si="82"/>
        <v/>
      </c>
      <c r="R883" t="str">
        <f t="shared" si="83"/>
        <v/>
      </c>
    </row>
    <row r="884" spans="1:18">
      <c r="A884" t="str">
        <f>B884&amp;"-"&amp;COUNTIF($B$2:B884,B884)</f>
        <v>218女-12</v>
      </c>
      <c r="B884" t="str">
        <f t="shared" si="78"/>
        <v>218女</v>
      </c>
      <c r="C884">
        <f t="shared" si="79"/>
        <v>21826</v>
      </c>
      <c r="D884">
        <f t="shared" si="80"/>
        <v>218</v>
      </c>
      <c r="E884">
        <v>2</v>
      </c>
      <c r="F884">
        <v>18</v>
      </c>
      <c r="G884">
        <v>26</v>
      </c>
      <c r="H884">
        <v>1090651</v>
      </c>
      <c r="I884" s="35" t="s">
        <v>894</v>
      </c>
      <c r="J884" t="str">
        <f t="shared" si="81"/>
        <v>雷○婷</v>
      </c>
      <c r="K884" t="s">
        <v>1386</v>
      </c>
      <c r="L884">
        <v>50.7</v>
      </c>
      <c r="Q884" t="str">
        <f t="shared" si="82"/>
        <v/>
      </c>
      <c r="R884" t="str">
        <f t="shared" si="83"/>
        <v/>
      </c>
    </row>
    <row r="885" spans="1:18">
      <c r="A885" t="str">
        <f>B885&amp;"-"&amp;COUNTIF($B$2:B885,B885)</f>
        <v>218女-13</v>
      </c>
      <c r="B885" t="str">
        <f t="shared" si="78"/>
        <v>218女</v>
      </c>
      <c r="C885">
        <f t="shared" si="79"/>
        <v>21827</v>
      </c>
      <c r="D885">
        <f t="shared" si="80"/>
        <v>218</v>
      </c>
      <c r="E885">
        <v>2</v>
      </c>
      <c r="F885">
        <v>18</v>
      </c>
      <c r="G885">
        <v>27</v>
      </c>
      <c r="H885">
        <v>1090652</v>
      </c>
      <c r="I885" s="35" t="s">
        <v>895</v>
      </c>
      <c r="J885" t="str">
        <f t="shared" si="81"/>
        <v>劉○汝</v>
      </c>
      <c r="K885" t="s">
        <v>1386</v>
      </c>
      <c r="L885">
        <v>49.9</v>
      </c>
      <c r="M885">
        <v>156.6</v>
      </c>
      <c r="Q885" t="str">
        <f t="shared" si="82"/>
        <v/>
      </c>
      <c r="R885" t="str">
        <f t="shared" si="83"/>
        <v/>
      </c>
    </row>
    <row r="886" spans="1:18">
      <c r="A886" t="str">
        <f>B886&amp;"-"&amp;COUNTIF($B$2:B886,B886)</f>
        <v>218女-14</v>
      </c>
      <c r="B886" t="str">
        <f t="shared" si="78"/>
        <v>218女</v>
      </c>
      <c r="C886">
        <f t="shared" si="79"/>
        <v>21828</v>
      </c>
      <c r="D886">
        <f t="shared" si="80"/>
        <v>218</v>
      </c>
      <c r="E886">
        <v>2</v>
      </c>
      <c r="F886">
        <v>18</v>
      </c>
      <c r="G886">
        <v>28</v>
      </c>
      <c r="H886">
        <v>1090653</v>
      </c>
      <c r="I886" s="35" t="s">
        <v>896</v>
      </c>
      <c r="J886" t="str">
        <f t="shared" si="81"/>
        <v>蔡○瑜</v>
      </c>
      <c r="K886" t="s">
        <v>1386</v>
      </c>
      <c r="L886">
        <v>44.3</v>
      </c>
      <c r="M886">
        <v>162</v>
      </c>
      <c r="Q886" t="str">
        <f t="shared" si="82"/>
        <v/>
      </c>
      <c r="R886" t="str">
        <f t="shared" si="83"/>
        <v/>
      </c>
    </row>
    <row r="887" spans="1:18">
      <c r="A887" t="str">
        <f>B887&amp;"-"&amp;COUNTIF($B$2:B887,B887)</f>
        <v>218女-15</v>
      </c>
      <c r="B887" t="str">
        <f t="shared" si="78"/>
        <v>218女</v>
      </c>
      <c r="C887">
        <f t="shared" si="79"/>
        <v>21829</v>
      </c>
      <c r="D887">
        <f t="shared" si="80"/>
        <v>218</v>
      </c>
      <c r="E887">
        <v>2</v>
      </c>
      <c r="F887">
        <v>18</v>
      </c>
      <c r="G887">
        <v>29</v>
      </c>
      <c r="H887">
        <v>1090655</v>
      </c>
      <c r="I887" s="35" t="s">
        <v>897</v>
      </c>
      <c r="J887" t="str">
        <f t="shared" si="81"/>
        <v>鄭○萱</v>
      </c>
      <c r="K887" t="s">
        <v>1386</v>
      </c>
      <c r="L887">
        <v>47.8</v>
      </c>
      <c r="M887">
        <v>160.69999999999999</v>
      </c>
      <c r="Q887" t="str">
        <f t="shared" si="82"/>
        <v/>
      </c>
      <c r="R887" t="str">
        <f t="shared" si="83"/>
        <v/>
      </c>
    </row>
    <row r="888" spans="1:18">
      <c r="A888" t="str">
        <f>B888&amp;"-"&amp;COUNTIF($B$2:B888,B888)</f>
        <v>218女-16</v>
      </c>
      <c r="B888" t="str">
        <f t="shared" si="78"/>
        <v>218女</v>
      </c>
      <c r="C888">
        <f t="shared" si="79"/>
        <v>21830</v>
      </c>
      <c r="D888">
        <f t="shared" si="80"/>
        <v>218</v>
      </c>
      <c r="E888">
        <v>2</v>
      </c>
      <c r="F888">
        <v>18</v>
      </c>
      <c r="G888">
        <v>30</v>
      </c>
      <c r="H888">
        <v>1090656</v>
      </c>
      <c r="I888" s="35" t="s">
        <v>898</v>
      </c>
      <c r="J888" t="str">
        <f t="shared" si="81"/>
        <v>蘇○媃</v>
      </c>
      <c r="K888" t="s">
        <v>1386</v>
      </c>
      <c r="L888">
        <v>51.6</v>
      </c>
      <c r="M888">
        <v>157.80000000000001</v>
      </c>
      <c r="Q888" t="str">
        <f t="shared" si="82"/>
        <v/>
      </c>
      <c r="R888" t="str">
        <f t="shared" si="83"/>
        <v/>
      </c>
    </row>
    <row r="889" spans="1:18">
      <c r="A889" t="str">
        <f>B889&amp;"-"&amp;COUNTIF($B$2:B889,B889)</f>
        <v>219男-1</v>
      </c>
      <c r="B889" t="str">
        <f t="shared" si="78"/>
        <v>219男</v>
      </c>
      <c r="C889">
        <f t="shared" si="79"/>
        <v>21901</v>
      </c>
      <c r="D889">
        <f t="shared" si="80"/>
        <v>219</v>
      </c>
      <c r="E889">
        <v>2</v>
      </c>
      <c r="F889">
        <v>19</v>
      </c>
      <c r="G889">
        <v>1</v>
      </c>
      <c r="H889">
        <v>1090657</v>
      </c>
      <c r="I889" s="35" t="s">
        <v>899</v>
      </c>
      <c r="J889" t="str">
        <f t="shared" si="81"/>
        <v>許○贏</v>
      </c>
      <c r="K889" t="s">
        <v>1385</v>
      </c>
      <c r="L889">
        <v>36.700000000000003</v>
      </c>
      <c r="M889">
        <v>155.6</v>
      </c>
      <c r="Q889" t="str">
        <f t="shared" si="82"/>
        <v/>
      </c>
      <c r="R889" t="str">
        <f t="shared" si="83"/>
        <v/>
      </c>
    </row>
    <row r="890" spans="1:18">
      <c r="A890" t="str">
        <f>B890&amp;"-"&amp;COUNTIF($B$2:B890,B890)</f>
        <v>219男-2</v>
      </c>
      <c r="B890" t="str">
        <f t="shared" si="78"/>
        <v>219男</v>
      </c>
      <c r="C890">
        <f t="shared" si="79"/>
        <v>21902</v>
      </c>
      <c r="D890">
        <f t="shared" si="80"/>
        <v>219</v>
      </c>
      <c r="E890">
        <v>2</v>
      </c>
      <c r="F890">
        <v>19</v>
      </c>
      <c r="G890">
        <v>2</v>
      </c>
      <c r="H890">
        <v>1090658</v>
      </c>
      <c r="I890" s="35" t="s">
        <v>900</v>
      </c>
      <c r="J890" t="str">
        <f t="shared" si="81"/>
        <v>郭○恩</v>
      </c>
      <c r="K890" t="s">
        <v>1385</v>
      </c>
      <c r="L890">
        <v>34.299999999999997</v>
      </c>
      <c r="M890">
        <v>138.80000000000001</v>
      </c>
      <c r="Q890" t="str">
        <f t="shared" si="82"/>
        <v/>
      </c>
      <c r="R890" t="str">
        <f t="shared" si="83"/>
        <v/>
      </c>
    </row>
    <row r="891" spans="1:18">
      <c r="A891" t="str">
        <f>B891&amp;"-"&amp;COUNTIF($B$2:B891,B891)</f>
        <v>219男-3</v>
      </c>
      <c r="B891" t="str">
        <f t="shared" si="78"/>
        <v>219男</v>
      </c>
      <c r="C891">
        <f t="shared" si="79"/>
        <v>21903</v>
      </c>
      <c r="D891">
        <f t="shared" si="80"/>
        <v>219</v>
      </c>
      <c r="E891">
        <v>2</v>
      </c>
      <c r="F891">
        <v>19</v>
      </c>
      <c r="G891">
        <v>3</v>
      </c>
      <c r="H891">
        <v>1090659</v>
      </c>
      <c r="I891" s="35" t="s">
        <v>901</v>
      </c>
      <c r="J891" t="str">
        <f t="shared" si="81"/>
        <v>鄭○豪</v>
      </c>
      <c r="K891" t="s">
        <v>1385</v>
      </c>
      <c r="L891">
        <v>65.099999999999994</v>
      </c>
      <c r="M891">
        <v>160.4</v>
      </c>
      <c r="Q891" t="str">
        <f t="shared" si="82"/>
        <v/>
      </c>
      <c r="R891" t="str">
        <f t="shared" si="83"/>
        <v/>
      </c>
    </row>
    <row r="892" spans="1:18">
      <c r="A892" t="str">
        <f>B892&amp;"-"&amp;COUNTIF($B$2:B892,B892)</f>
        <v>219男-4</v>
      </c>
      <c r="B892" t="str">
        <f t="shared" si="78"/>
        <v>219男</v>
      </c>
      <c r="C892">
        <f t="shared" si="79"/>
        <v>21904</v>
      </c>
      <c r="D892">
        <f t="shared" si="80"/>
        <v>219</v>
      </c>
      <c r="E892">
        <v>2</v>
      </c>
      <c r="F892">
        <v>19</v>
      </c>
      <c r="G892">
        <v>4</v>
      </c>
      <c r="H892">
        <v>1090660</v>
      </c>
      <c r="I892" s="35" t="s">
        <v>902</v>
      </c>
      <c r="J892" t="str">
        <f t="shared" si="81"/>
        <v>魏○緯</v>
      </c>
      <c r="K892" t="s">
        <v>1385</v>
      </c>
      <c r="L892">
        <v>60.7</v>
      </c>
      <c r="M892">
        <v>161</v>
      </c>
      <c r="Q892" t="str">
        <f t="shared" si="82"/>
        <v/>
      </c>
      <c r="R892" t="str">
        <f t="shared" si="83"/>
        <v/>
      </c>
    </row>
    <row r="893" spans="1:18">
      <c r="A893" t="str">
        <f>B893&amp;"-"&amp;COUNTIF($B$2:B893,B893)</f>
        <v>219女-1</v>
      </c>
      <c r="B893" t="str">
        <f t="shared" si="78"/>
        <v>219女</v>
      </c>
      <c r="C893">
        <f t="shared" si="79"/>
        <v>21905</v>
      </c>
      <c r="D893">
        <f t="shared" si="80"/>
        <v>219</v>
      </c>
      <c r="E893">
        <v>2</v>
      </c>
      <c r="F893">
        <v>19</v>
      </c>
      <c r="G893">
        <v>5</v>
      </c>
      <c r="H893">
        <v>1090661</v>
      </c>
      <c r="I893" s="35" t="s">
        <v>903</v>
      </c>
      <c r="J893" t="str">
        <f t="shared" si="81"/>
        <v>王○婷</v>
      </c>
      <c r="K893" t="s">
        <v>1386</v>
      </c>
      <c r="L893">
        <v>59.6</v>
      </c>
      <c r="M893">
        <v>152.9</v>
      </c>
      <c r="Q893" t="str">
        <f t="shared" si="82"/>
        <v/>
      </c>
      <c r="R893" t="str">
        <f t="shared" si="83"/>
        <v/>
      </c>
    </row>
    <row r="894" spans="1:18">
      <c r="A894" t="str">
        <f>B894&amp;"-"&amp;COUNTIF($B$2:B894,B894)</f>
        <v>301男-1</v>
      </c>
      <c r="B894" t="str">
        <f t="shared" si="78"/>
        <v>301男</v>
      </c>
      <c r="C894">
        <f t="shared" si="79"/>
        <v>30101</v>
      </c>
      <c r="D894">
        <f t="shared" si="80"/>
        <v>301</v>
      </c>
      <c r="E894">
        <v>3</v>
      </c>
      <c r="F894">
        <v>1</v>
      </c>
      <c r="G894">
        <v>1</v>
      </c>
      <c r="H894">
        <v>1080001</v>
      </c>
      <c r="I894" s="35" t="s">
        <v>904</v>
      </c>
      <c r="J894" t="str">
        <f t="shared" si="81"/>
        <v>方○凱</v>
      </c>
      <c r="K894" t="s">
        <v>1385</v>
      </c>
      <c r="L894">
        <v>68.3</v>
      </c>
      <c r="M894">
        <v>173.1</v>
      </c>
      <c r="Q894" t="str">
        <f t="shared" si="82"/>
        <v/>
      </c>
      <c r="R894" t="str">
        <f t="shared" si="83"/>
        <v/>
      </c>
    </row>
    <row r="895" spans="1:18">
      <c r="A895" t="str">
        <f>B895&amp;"-"&amp;COUNTIF($B$2:B895,B895)</f>
        <v>301男-2</v>
      </c>
      <c r="B895" t="str">
        <f t="shared" si="78"/>
        <v>301男</v>
      </c>
      <c r="C895">
        <f t="shared" si="79"/>
        <v>30102</v>
      </c>
      <c r="D895">
        <f t="shared" si="80"/>
        <v>301</v>
      </c>
      <c r="E895">
        <v>3</v>
      </c>
      <c r="F895">
        <v>1</v>
      </c>
      <c r="G895">
        <v>2</v>
      </c>
      <c r="H895">
        <v>1080002</v>
      </c>
      <c r="I895" s="35" t="s">
        <v>905</v>
      </c>
      <c r="J895" t="str">
        <f t="shared" si="81"/>
        <v>王○傑</v>
      </c>
      <c r="K895" t="s">
        <v>1385</v>
      </c>
      <c r="Q895">
        <f t="shared" si="82"/>
        <v>30102</v>
      </c>
      <c r="R895" t="str">
        <f t="shared" si="83"/>
        <v>王○傑</v>
      </c>
    </row>
    <row r="896" spans="1:18">
      <c r="A896" t="str">
        <f>B896&amp;"-"&amp;COUNTIF($B$2:B896,B896)</f>
        <v>301男-3</v>
      </c>
      <c r="B896" t="str">
        <f t="shared" si="78"/>
        <v>301男</v>
      </c>
      <c r="C896">
        <f t="shared" si="79"/>
        <v>30103</v>
      </c>
      <c r="D896">
        <f t="shared" si="80"/>
        <v>301</v>
      </c>
      <c r="E896">
        <v>3</v>
      </c>
      <c r="F896">
        <v>1</v>
      </c>
      <c r="G896">
        <v>3</v>
      </c>
      <c r="H896">
        <v>1080003</v>
      </c>
      <c r="I896" s="35" t="s">
        <v>906</v>
      </c>
      <c r="J896" t="str">
        <f t="shared" si="81"/>
        <v>朱○鋒</v>
      </c>
      <c r="K896" t="s">
        <v>1385</v>
      </c>
      <c r="L896">
        <v>52</v>
      </c>
      <c r="M896">
        <v>175.6</v>
      </c>
      <c r="Q896" t="str">
        <f t="shared" si="82"/>
        <v/>
      </c>
      <c r="R896" t="str">
        <f t="shared" si="83"/>
        <v/>
      </c>
    </row>
    <row r="897" spans="1:18">
      <c r="A897" t="str">
        <f>B897&amp;"-"&amp;COUNTIF($B$2:B897,B897)</f>
        <v>301男-4</v>
      </c>
      <c r="B897" t="str">
        <f t="shared" si="78"/>
        <v>301男</v>
      </c>
      <c r="C897">
        <f t="shared" si="79"/>
        <v>30104</v>
      </c>
      <c r="D897">
        <f t="shared" si="80"/>
        <v>301</v>
      </c>
      <c r="E897">
        <v>3</v>
      </c>
      <c r="F897">
        <v>1</v>
      </c>
      <c r="G897">
        <v>4</v>
      </c>
      <c r="H897">
        <v>1080005</v>
      </c>
      <c r="I897" s="35" t="s">
        <v>907</v>
      </c>
      <c r="J897" t="str">
        <f t="shared" si="81"/>
        <v>吳○恩</v>
      </c>
      <c r="K897" t="s">
        <v>1385</v>
      </c>
      <c r="L897">
        <v>40.5</v>
      </c>
      <c r="M897">
        <v>162.19999999999999</v>
      </c>
      <c r="Q897" t="str">
        <f t="shared" si="82"/>
        <v/>
      </c>
      <c r="R897" t="str">
        <f t="shared" si="83"/>
        <v/>
      </c>
    </row>
    <row r="898" spans="1:18">
      <c r="A898" t="str">
        <f>B898&amp;"-"&amp;COUNTIF($B$2:B898,B898)</f>
        <v>301男-5</v>
      </c>
      <c r="B898" t="str">
        <f t="shared" si="78"/>
        <v>301男</v>
      </c>
      <c r="C898">
        <f t="shared" si="79"/>
        <v>30105</v>
      </c>
      <c r="D898">
        <f t="shared" si="80"/>
        <v>301</v>
      </c>
      <c r="E898">
        <v>3</v>
      </c>
      <c r="F898">
        <v>1</v>
      </c>
      <c r="G898">
        <v>5</v>
      </c>
      <c r="H898">
        <v>1080006</v>
      </c>
      <c r="I898" s="35" t="s">
        <v>908</v>
      </c>
      <c r="J898" t="str">
        <f t="shared" si="81"/>
        <v>沈○鈞</v>
      </c>
      <c r="K898" t="s">
        <v>1385</v>
      </c>
      <c r="L898">
        <v>69.900000000000006</v>
      </c>
      <c r="M898">
        <v>162.80000000000001</v>
      </c>
      <c r="Q898" t="str">
        <f t="shared" si="82"/>
        <v/>
      </c>
      <c r="R898" t="str">
        <f t="shared" si="83"/>
        <v/>
      </c>
    </row>
    <row r="899" spans="1:18">
      <c r="A899" t="str">
        <f>B899&amp;"-"&amp;COUNTIF($B$2:B899,B899)</f>
        <v>301男-6</v>
      </c>
      <c r="B899" t="str">
        <f t="shared" ref="B899:B962" si="84">D899&amp;K899</f>
        <v>301男</v>
      </c>
      <c r="C899">
        <f t="shared" ref="C899:C962" si="85">VALUE(E899&amp;IF(F899&lt;10,"0"&amp;F899,F899)&amp;IF(G899&lt;10,"0"&amp;G899,G899))</f>
        <v>30106</v>
      </c>
      <c r="D899">
        <f t="shared" ref="D899:D962" si="86">VALUE(E899&amp;IF(F899&lt;10,"0"&amp;F899,F899))</f>
        <v>301</v>
      </c>
      <c r="E899">
        <v>3</v>
      </c>
      <c r="F899">
        <v>1</v>
      </c>
      <c r="G899">
        <v>6</v>
      </c>
      <c r="H899">
        <v>1080007</v>
      </c>
      <c r="I899" s="35" t="s">
        <v>909</v>
      </c>
      <c r="J899" t="str">
        <f t="shared" ref="J899:J962" si="87">LEFT(I899,1)&amp;"○"&amp;MID(I899,3,2)</f>
        <v>卓○庭</v>
      </c>
      <c r="K899" t="s">
        <v>1385</v>
      </c>
      <c r="L899">
        <v>52.8</v>
      </c>
      <c r="M899">
        <v>165.8</v>
      </c>
      <c r="Q899" t="str">
        <f t="shared" ref="Q899:Q962" si="88">IF($L899=0,C899,"")</f>
        <v/>
      </c>
      <c r="R899" t="str">
        <f t="shared" ref="R899:R962" si="89">IF($L899=0,J899,"")</f>
        <v/>
      </c>
    </row>
    <row r="900" spans="1:18">
      <c r="A900" t="str">
        <f>B900&amp;"-"&amp;COUNTIF($B$2:B900,B900)</f>
        <v>301男-7</v>
      </c>
      <c r="B900" t="str">
        <f t="shared" si="84"/>
        <v>301男</v>
      </c>
      <c r="C900">
        <f t="shared" si="85"/>
        <v>30107</v>
      </c>
      <c r="D900">
        <f t="shared" si="86"/>
        <v>301</v>
      </c>
      <c r="E900">
        <v>3</v>
      </c>
      <c r="F900">
        <v>1</v>
      </c>
      <c r="G900">
        <v>7</v>
      </c>
      <c r="H900">
        <v>1080008</v>
      </c>
      <c r="I900" s="35" t="s">
        <v>910</v>
      </c>
      <c r="J900" t="str">
        <f t="shared" si="87"/>
        <v>洪○瀚</v>
      </c>
      <c r="K900" t="s">
        <v>1385</v>
      </c>
      <c r="L900">
        <v>82.2</v>
      </c>
      <c r="M900">
        <v>159.69999999999999</v>
      </c>
      <c r="Q900" t="str">
        <f t="shared" si="88"/>
        <v/>
      </c>
      <c r="R900" t="str">
        <f t="shared" si="89"/>
        <v/>
      </c>
    </row>
    <row r="901" spans="1:18">
      <c r="A901" t="str">
        <f>B901&amp;"-"&amp;COUNTIF($B$2:B901,B901)</f>
        <v>301男-8</v>
      </c>
      <c r="B901" t="str">
        <f t="shared" si="84"/>
        <v>301男</v>
      </c>
      <c r="C901">
        <f t="shared" si="85"/>
        <v>30108</v>
      </c>
      <c r="D901">
        <f t="shared" si="86"/>
        <v>301</v>
      </c>
      <c r="E901">
        <v>3</v>
      </c>
      <c r="F901">
        <v>1</v>
      </c>
      <c r="G901">
        <v>8</v>
      </c>
      <c r="H901">
        <v>1080009</v>
      </c>
      <c r="I901" s="35" t="s">
        <v>911</v>
      </c>
      <c r="J901" t="str">
        <f t="shared" si="87"/>
        <v>莊○澤</v>
      </c>
      <c r="K901" t="s">
        <v>1385</v>
      </c>
      <c r="L901">
        <v>56.5</v>
      </c>
      <c r="M901">
        <v>167.6</v>
      </c>
      <c r="Q901" t="str">
        <f t="shared" si="88"/>
        <v/>
      </c>
      <c r="R901" t="str">
        <f t="shared" si="89"/>
        <v/>
      </c>
    </row>
    <row r="902" spans="1:18">
      <c r="A902" t="str">
        <f>B902&amp;"-"&amp;COUNTIF($B$2:B902,B902)</f>
        <v>301男-9</v>
      </c>
      <c r="B902" t="str">
        <f t="shared" si="84"/>
        <v>301男</v>
      </c>
      <c r="C902">
        <f t="shared" si="85"/>
        <v>30109</v>
      </c>
      <c r="D902">
        <f t="shared" si="86"/>
        <v>301</v>
      </c>
      <c r="E902">
        <v>3</v>
      </c>
      <c r="F902">
        <v>1</v>
      </c>
      <c r="G902">
        <v>9</v>
      </c>
      <c r="H902">
        <v>1080010</v>
      </c>
      <c r="I902" s="35" t="s">
        <v>912</v>
      </c>
      <c r="J902" t="str">
        <f t="shared" si="87"/>
        <v>楊○毅</v>
      </c>
      <c r="K902" t="s">
        <v>1385</v>
      </c>
      <c r="L902">
        <v>58.1</v>
      </c>
      <c r="M902">
        <v>162.19999999999999</v>
      </c>
      <c r="Q902" t="str">
        <f t="shared" si="88"/>
        <v/>
      </c>
      <c r="R902" t="str">
        <f t="shared" si="89"/>
        <v/>
      </c>
    </row>
    <row r="903" spans="1:18">
      <c r="A903" t="str">
        <f>B903&amp;"-"&amp;COUNTIF($B$2:B903,B903)</f>
        <v>301男-10</v>
      </c>
      <c r="B903" t="str">
        <f t="shared" si="84"/>
        <v>301男</v>
      </c>
      <c r="C903">
        <f t="shared" si="85"/>
        <v>30110</v>
      </c>
      <c r="D903">
        <f t="shared" si="86"/>
        <v>301</v>
      </c>
      <c r="E903">
        <v>3</v>
      </c>
      <c r="F903">
        <v>1</v>
      </c>
      <c r="G903">
        <v>10</v>
      </c>
      <c r="H903">
        <v>1080011</v>
      </c>
      <c r="I903" s="35" t="s">
        <v>913</v>
      </c>
      <c r="J903" t="str">
        <f t="shared" si="87"/>
        <v>董○境</v>
      </c>
      <c r="K903" t="s">
        <v>1385</v>
      </c>
      <c r="L903">
        <v>47.2</v>
      </c>
      <c r="M903">
        <v>165.9</v>
      </c>
      <c r="Q903" t="str">
        <f t="shared" si="88"/>
        <v/>
      </c>
      <c r="R903" t="str">
        <f t="shared" si="89"/>
        <v/>
      </c>
    </row>
    <row r="904" spans="1:18">
      <c r="A904" t="str">
        <f>B904&amp;"-"&amp;COUNTIF($B$2:B904,B904)</f>
        <v>301男-11</v>
      </c>
      <c r="B904" t="str">
        <f t="shared" si="84"/>
        <v>301男</v>
      </c>
      <c r="C904">
        <f t="shared" si="85"/>
        <v>30111</v>
      </c>
      <c r="D904">
        <f t="shared" si="86"/>
        <v>301</v>
      </c>
      <c r="E904">
        <v>3</v>
      </c>
      <c r="F904">
        <v>1</v>
      </c>
      <c r="G904">
        <v>11</v>
      </c>
      <c r="H904">
        <v>1080012</v>
      </c>
      <c r="I904" s="35" t="s">
        <v>914</v>
      </c>
      <c r="J904" t="str">
        <f t="shared" si="87"/>
        <v>劉○益</v>
      </c>
      <c r="K904" t="s">
        <v>1385</v>
      </c>
      <c r="L904">
        <v>50.7</v>
      </c>
      <c r="M904">
        <v>159.1</v>
      </c>
      <c r="Q904" t="str">
        <f t="shared" si="88"/>
        <v/>
      </c>
      <c r="R904" t="str">
        <f t="shared" si="89"/>
        <v/>
      </c>
    </row>
    <row r="905" spans="1:18">
      <c r="A905" t="str">
        <f>B905&amp;"-"&amp;COUNTIF($B$2:B905,B905)</f>
        <v>301男-12</v>
      </c>
      <c r="B905" t="str">
        <f t="shared" si="84"/>
        <v>301男</v>
      </c>
      <c r="C905">
        <f t="shared" si="85"/>
        <v>30112</v>
      </c>
      <c r="D905">
        <f t="shared" si="86"/>
        <v>301</v>
      </c>
      <c r="E905">
        <v>3</v>
      </c>
      <c r="F905">
        <v>1</v>
      </c>
      <c r="G905">
        <v>12</v>
      </c>
      <c r="H905">
        <v>1080013</v>
      </c>
      <c r="I905" s="35" t="s">
        <v>915</v>
      </c>
      <c r="J905" t="str">
        <f t="shared" si="87"/>
        <v>劉○翰</v>
      </c>
      <c r="K905" t="s">
        <v>1385</v>
      </c>
      <c r="L905">
        <v>79.099999999999994</v>
      </c>
      <c r="M905">
        <v>172.3</v>
      </c>
      <c r="Q905" t="str">
        <f t="shared" si="88"/>
        <v/>
      </c>
      <c r="R905" t="str">
        <f t="shared" si="89"/>
        <v/>
      </c>
    </row>
    <row r="906" spans="1:18">
      <c r="A906" t="str">
        <f>B906&amp;"-"&amp;COUNTIF($B$2:B906,B906)</f>
        <v>301男-13</v>
      </c>
      <c r="B906" t="str">
        <f t="shared" si="84"/>
        <v>301男</v>
      </c>
      <c r="C906">
        <f t="shared" si="85"/>
        <v>30113</v>
      </c>
      <c r="D906">
        <f t="shared" si="86"/>
        <v>301</v>
      </c>
      <c r="E906">
        <v>3</v>
      </c>
      <c r="F906">
        <v>1</v>
      </c>
      <c r="G906">
        <v>13</v>
      </c>
      <c r="H906">
        <v>1080015</v>
      </c>
      <c r="I906" s="35" t="s">
        <v>916</v>
      </c>
      <c r="J906" t="str">
        <f t="shared" si="87"/>
        <v>蔡○德</v>
      </c>
      <c r="K906" t="s">
        <v>1385</v>
      </c>
      <c r="L906">
        <v>87.3</v>
      </c>
      <c r="M906">
        <v>170.7</v>
      </c>
      <c r="Q906" t="str">
        <f t="shared" si="88"/>
        <v/>
      </c>
      <c r="R906" t="str">
        <f t="shared" si="89"/>
        <v/>
      </c>
    </row>
    <row r="907" spans="1:18">
      <c r="A907" t="str">
        <f>B907&amp;"-"&amp;COUNTIF($B$2:B907,B907)</f>
        <v>301男-14</v>
      </c>
      <c r="B907" t="str">
        <f t="shared" si="84"/>
        <v>301男</v>
      </c>
      <c r="C907">
        <f t="shared" si="85"/>
        <v>30114</v>
      </c>
      <c r="D907">
        <f t="shared" si="86"/>
        <v>301</v>
      </c>
      <c r="E907">
        <v>3</v>
      </c>
      <c r="F907">
        <v>1</v>
      </c>
      <c r="G907">
        <v>14</v>
      </c>
      <c r="H907">
        <v>1080016</v>
      </c>
      <c r="I907" s="35" t="s">
        <v>917</v>
      </c>
      <c r="J907" t="str">
        <f t="shared" si="87"/>
        <v>蔡○翔</v>
      </c>
      <c r="K907" t="s">
        <v>1385</v>
      </c>
      <c r="L907">
        <v>68.2</v>
      </c>
      <c r="M907">
        <v>174.6</v>
      </c>
      <c r="Q907" t="str">
        <f t="shared" si="88"/>
        <v/>
      </c>
      <c r="R907" t="str">
        <f t="shared" si="89"/>
        <v/>
      </c>
    </row>
    <row r="908" spans="1:18">
      <c r="A908" t="str">
        <f>B908&amp;"-"&amp;COUNTIF($B$2:B908,B908)</f>
        <v>301女-1</v>
      </c>
      <c r="B908" t="str">
        <f t="shared" si="84"/>
        <v>301女</v>
      </c>
      <c r="C908">
        <f t="shared" si="85"/>
        <v>30115</v>
      </c>
      <c r="D908">
        <f t="shared" si="86"/>
        <v>301</v>
      </c>
      <c r="E908">
        <v>3</v>
      </c>
      <c r="F908">
        <v>1</v>
      </c>
      <c r="G908">
        <v>15</v>
      </c>
      <c r="H908">
        <v>1080017</v>
      </c>
      <c r="I908" s="35" t="s">
        <v>918</v>
      </c>
      <c r="J908" t="str">
        <f t="shared" si="87"/>
        <v>王○亘</v>
      </c>
      <c r="K908" t="s">
        <v>1386</v>
      </c>
      <c r="L908">
        <v>43.2</v>
      </c>
      <c r="M908">
        <v>149.4</v>
      </c>
      <c r="Q908" t="str">
        <f t="shared" si="88"/>
        <v/>
      </c>
      <c r="R908" t="str">
        <f t="shared" si="89"/>
        <v/>
      </c>
    </row>
    <row r="909" spans="1:18">
      <c r="A909" t="str">
        <f>B909&amp;"-"&amp;COUNTIF($B$2:B909,B909)</f>
        <v>301女-2</v>
      </c>
      <c r="B909" t="str">
        <f t="shared" si="84"/>
        <v>301女</v>
      </c>
      <c r="C909">
        <f t="shared" si="85"/>
        <v>30116</v>
      </c>
      <c r="D909">
        <f t="shared" si="86"/>
        <v>301</v>
      </c>
      <c r="E909">
        <v>3</v>
      </c>
      <c r="F909">
        <v>1</v>
      </c>
      <c r="G909">
        <v>16</v>
      </c>
      <c r="H909">
        <v>1080018</v>
      </c>
      <c r="I909" s="35" t="s">
        <v>919</v>
      </c>
      <c r="J909" t="str">
        <f t="shared" si="87"/>
        <v>王○薇</v>
      </c>
      <c r="K909" t="s">
        <v>1386</v>
      </c>
      <c r="L909">
        <v>64.2</v>
      </c>
      <c r="M909">
        <v>154.19999999999999</v>
      </c>
      <c r="Q909" t="str">
        <f t="shared" si="88"/>
        <v/>
      </c>
      <c r="R909" t="str">
        <f t="shared" si="89"/>
        <v/>
      </c>
    </row>
    <row r="910" spans="1:18">
      <c r="A910" t="str">
        <f>B910&amp;"-"&amp;COUNTIF($B$2:B910,B910)</f>
        <v>301女-3</v>
      </c>
      <c r="B910" t="str">
        <f t="shared" si="84"/>
        <v>301女</v>
      </c>
      <c r="C910">
        <f t="shared" si="85"/>
        <v>30117</v>
      </c>
      <c r="D910">
        <f t="shared" si="86"/>
        <v>301</v>
      </c>
      <c r="E910">
        <v>3</v>
      </c>
      <c r="F910">
        <v>1</v>
      </c>
      <c r="G910">
        <v>17</v>
      </c>
      <c r="H910">
        <v>1080019</v>
      </c>
      <c r="I910" s="35" t="s">
        <v>920</v>
      </c>
      <c r="J910" t="str">
        <f t="shared" si="87"/>
        <v>何○妤</v>
      </c>
      <c r="K910" t="s">
        <v>1386</v>
      </c>
      <c r="L910">
        <v>39.200000000000003</v>
      </c>
      <c r="M910">
        <v>154.19999999999999</v>
      </c>
      <c r="Q910" t="str">
        <f t="shared" si="88"/>
        <v/>
      </c>
      <c r="R910" t="str">
        <f t="shared" si="89"/>
        <v/>
      </c>
    </row>
    <row r="911" spans="1:18">
      <c r="A911" t="str">
        <f>B911&amp;"-"&amp;COUNTIF($B$2:B911,B911)</f>
        <v>301女-4</v>
      </c>
      <c r="B911" t="str">
        <f t="shared" si="84"/>
        <v>301女</v>
      </c>
      <c r="C911">
        <f t="shared" si="85"/>
        <v>30118</v>
      </c>
      <c r="D911">
        <f t="shared" si="86"/>
        <v>301</v>
      </c>
      <c r="E911">
        <v>3</v>
      </c>
      <c r="F911">
        <v>1</v>
      </c>
      <c r="G911">
        <v>18</v>
      </c>
      <c r="H911">
        <v>1080020</v>
      </c>
      <c r="I911" s="35" t="s">
        <v>921</v>
      </c>
      <c r="J911" t="str">
        <f t="shared" si="87"/>
        <v>李○瑄</v>
      </c>
      <c r="K911" t="s">
        <v>1386</v>
      </c>
      <c r="L911">
        <v>50.6</v>
      </c>
      <c r="M911">
        <v>167.5</v>
      </c>
      <c r="Q911" t="str">
        <f t="shared" si="88"/>
        <v/>
      </c>
      <c r="R911" t="str">
        <f t="shared" si="89"/>
        <v/>
      </c>
    </row>
    <row r="912" spans="1:18">
      <c r="A912" t="str">
        <f>B912&amp;"-"&amp;COUNTIF($B$2:B912,B912)</f>
        <v>301女-5</v>
      </c>
      <c r="B912" t="str">
        <f t="shared" si="84"/>
        <v>301女</v>
      </c>
      <c r="C912">
        <f t="shared" si="85"/>
        <v>30119</v>
      </c>
      <c r="D912">
        <f t="shared" si="86"/>
        <v>301</v>
      </c>
      <c r="E912">
        <v>3</v>
      </c>
      <c r="F912">
        <v>1</v>
      </c>
      <c r="G912">
        <v>19</v>
      </c>
      <c r="H912">
        <v>1080021</v>
      </c>
      <c r="I912" s="35" t="s">
        <v>922</v>
      </c>
      <c r="J912" t="str">
        <f t="shared" si="87"/>
        <v>周○邑</v>
      </c>
      <c r="K912" t="s">
        <v>1386</v>
      </c>
      <c r="L912">
        <v>38.6</v>
      </c>
      <c r="M912">
        <v>153.30000000000001</v>
      </c>
      <c r="Q912" t="str">
        <f t="shared" si="88"/>
        <v/>
      </c>
      <c r="R912" t="str">
        <f t="shared" si="89"/>
        <v/>
      </c>
    </row>
    <row r="913" spans="1:18">
      <c r="A913" t="str">
        <f>B913&amp;"-"&amp;COUNTIF($B$2:B913,B913)</f>
        <v>301女-6</v>
      </c>
      <c r="B913" t="str">
        <f t="shared" si="84"/>
        <v>301女</v>
      </c>
      <c r="C913">
        <f t="shared" si="85"/>
        <v>30120</v>
      </c>
      <c r="D913">
        <f t="shared" si="86"/>
        <v>301</v>
      </c>
      <c r="E913">
        <v>3</v>
      </c>
      <c r="F913">
        <v>1</v>
      </c>
      <c r="G913">
        <v>20</v>
      </c>
      <c r="H913">
        <v>1080022</v>
      </c>
      <c r="I913" s="35" t="s">
        <v>923</v>
      </c>
      <c r="J913" t="str">
        <f t="shared" si="87"/>
        <v>林○萱</v>
      </c>
      <c r="K913" t="s">
        <v>1386</v>
      </c>
      <c r="L913">
        <v>43.6</v>
      </c>
      <c r="M913">
        <v>156.6</v>
      </c>
      <c r="Q913" t="str">
        <f t="shared" si="88"/>
        <v/>
      </c>
      <c r="R913" t="str">
        <f t="shared" si="89"/>
        <v/>
      </c>
    </row>
    <row r="914" spans="1:18">
      <c r="A914" t="str">
        <f>B914&amp;"-"&amp;COUNTIF($B$2:B914,B914)</f>
        <v>301女-7</v>
      </c>
      <c r="B914" t="str">
        <f t="shared" si="84"/>
        <v>301女</v>
      </c>
      <c r="C914">
        <f t="shared" si="85"/>
        <v>30121</v>
      </c>
      <c r="D914">
        <f t="shared" si="86"/>
        <v>301</v>
      </c>
      <c r="E914">
        <v>3</v>
      </c>
      <c r="F914">
        <v>1</v>
      </c>
      <c r="G914">
        <v>21</v>
      </c>
      <c r="H914">
        <v>1080023</v>
      </c>
      <c r="I914" s="35" t="s">
        <v>924</v>
      </c>
      <c r="J914" t="str">
        <f t="shared" si="87"/>
        <v>張○芯</v>
      </c>
      <c r="K914" t="s">
        <v>1386</v>
      </c>
      <c r="L914">
        <v>41.3</v>
      </c>
      <c r="M914">
        <v>153.80000000000001</v>
      </c>
      <c r="Q914" t="str">
        <f t="shared" si="88"/>
        <v/>
      </c>
      <c r="R914" t="str">
        <f t="shared" si="89"/>
        <v/>
      </c>
    </row>
    <row r="915" spans="1:18">
      <c r="A915" t="str">
        <f>B915&amp;"-"&amp;COUNTIF($B$2:B915,B915)</f>
        <v>301女-8</v>
      </c>
      <c r="B915" t="str">
        <f t="shared" si="84"/>
        <v>301女</v>
      </c>
      <c r="C915">
        <f t="shared" si="85"/>
        <v>30122</v>
      </c>
      <c r="D915">
        <f t="shared" si="86"/>
        <v>301</v>
      </c>
      <c r="E915">
        <v>3</v>
      </c>
      <c r="F915">
        <v>1</v>
      </c>
      <c r="G915">
        <v>22</v>
      </c>
      <c r="H915">
        <v>1080025</v>
      </c>
      <c r="I915" s="35" t="s">
        <v>925</v>
      </c>
      <c r="J915" t="str">
        <f t="shared" si="87"/>
        <v>陳○竹</v>
      </c>
      <c r="K915" t="s">
        <v>1386</v>
      </c>
      <c r="L915">
        <v>57.1</v>
      </c>
      <c r="M915">
        <v>158.5</v>
      </c>
      <c r="Q915" t="str">
        <f t="shared" si="88"/>
        <v/>
      </c>
      <c r="R915" t="str">
        <f t="shared" si="89"/>
        <v/>
      </c>
    </row>
    <row r="916" spans="1:18">
      <c r="A916" t="str">
        <f>B916&amp;"-"&amp;COUNTIF($B$2:B916,B916)</f>
        <v>301女-9</v>
      </c>
      <c r="B916" t="str">
        <f t="shared" si="84"/>
        <v>301女</v>
      </c>
      <c r="C916">
        <f t="shared" si="85"/>
        <v>30123</v>
      </c>
      <c r="D916">
        <f t="shared" si="86"/>
        <v>301</v>
      </c>
      <c r="E916">
        <v>3</v>
      </c>
      <c r="F916">
        <v>1</v>
      </c>
      <c r="G916">
        <v>23</v>
      </c>
      <c r="H916">
        <v>1080026</v>
      </c>
      <c r="I916" s="35" t="s">
        <v>284</v>
      </c>
      <c r="J916" t="str">
        <f t="shared" si="87"/>
        <v>陳○臻</v>
      </c>
      <c r="K916" t="s">
        <v>1386</v>
      </c>
      <c r="L916">
        <v>63.4</v>
      </c>
      <c r="M916">
        <v>158.4</v>
      </c>
      <c r="Q916" t="str">
        <f t="shared" si="88"/>
        <v/>
      </c>
      <c r="R916" t="str">
        <f t="shared" si="89"/>
        <v/>
      </c>
    </row>
    <row r="917" spans="1:18">
      <c r="A917" t="str">
        <f>B917&amp;"-"&amp;COUNTIF($B$2:B917,B917)</f>
        <v>301女-10</v>
      </c>
      <c r="B917" t="str">
        <f t="shared" si="84"/>
        <v>301女</v>
      </c>
      <c r="C917">
        <f t="shared" si="85"/>
        <v>30124</v>
      </c>
      <c r="D917">
        <f t="shared" si="86"/>
        <v>301</v>
      </c>
      <c r="E917">
        <v>3</v>
      </c>
      <c r="F917">
        <v>1</v>
      </c>
      <c r="G917">
        <v>24</v>
      </c>
      <c r="H917">
        <v>1080027</v>
      </c>
      <c r="I917" s="35" t="s">
        <v>926</v>
      </c>
      <c r="J917" t="str">
        <f t="shared" si="87"/>
        <v>曾○婕</v>
      </c>
      <c r="K917" t="s">
        <v>1386</v>
      </c>
      <c r="L917">
        <v>58.7</v>
      </c>
      <c r="M917">
        <v>163.69999999999999</v>
      </c>
      <c r="Q917" t="str">
        <f t="shared" si="88"/>
        <v/>
      </c>
      <c r="R917" t="str">
        <f t="shared" si="89"/>
        <v/>
      </c>
    </row>
    <row r="918" spans="1:18">
      <c r="A918" t="str">
        <f>B918&amp;"-"&amp;COUNTIF($B$2:B918,B918)</f>
        <v>301女-11</v>
      </c>
      <c r="B918" t="str">
        <f t="shared" si="84"/>
        <v>301女</v>
      </c>
      <c r="C918">
        <f t="shared" si="85"/>
        <v>30125</v>
      </c>
      <c r="D918">
        <f t="shared" si="86"/>
        <v>301</v>
      </c>
      <c r="E918">
        <v>3</v>
      </c>
      <c r="F918">
        <v>1</v>
      </c>
      <c r="G918">
        <v>25</v>
      </c>
      <c r="H918">
        <v>1080028</v>
      </c>
      <c r="I918" s="35" t="s">
        <v>927</v>
      </c>
      <c r="J918" t="str">
        <f t="shared" si="87"/>
        <v>劉○彣</v>
      </c>
      <c r="K918" t="s">
        <v>1386</v>
      </c>
      <c r="L918">
        <v>68.099999999999994</v>
      </c>
      <c r="M918">
        <v>168.2</v>
      </c>
      <c r="Q918" t="str">
        <f t="shared" si="88"/>
        <v/>
      </c>
      <c r="R918" t="str">
        <f t="shared" si="89"/>
        <v/>
      </c>
    </row>
    <row r="919" spans="1:18">
      <c r="A919" t="str">
        <f>B919&amp;"-"&amp;COUNTIF($B$2:B919,B919)</f>
        <v>301女-12</v>
      </c>
      <c r="B919" t="str">
        <f t="shared" si="84"/>
        <v>301女</v>
      </c>
      <c r="C919">
        <f t="shared" si="85"/>
        <v>30126</v>
      </c>
      <c r="D919">
        <f t="shared" si="86"/>
        <v>301</v>
      </c>
      <c r="E919">
        <v>3</v>
      </c>
      <c r="F919">
        <v>1</v>
      </c>
      <c r="G919">
        <v>26</v>
      </c>
      <c r="H919">
        <v>1080029</v>
      </c>
      <c r="I919" s="35" t="s">
        <v>928</v>
      </c>
      <c r="J919" t="str">
        <f t="shared" si="87"/>
        <v>蔡○茵</v>
      </c>
      <c r="K919" t="s">
        <v>1386</v>
      </c>
      <c r="L919">
        <v>57.4</v>
      </c>
      <c r="M919">
        <v>164.3</v>
      </c>
      <c r="Q919" t="str">
        <f t="shared" si="88"/>
        <v/>
      </c>
      <c r="R919" t="str">
        <f t="shared" si="89"/>
        <v/>
      </c>
    </row>
    <row r="920" spans="1:18">
      <c r="A920" t="str">
        <f>B920&amp;"-"&amp;COUNTIF($B$2:B920,B920)</f>
        <v>301女-13</v>
      </c>
      <c r="B920" t="str">
        <f t="shared" si="84"/>
        <v>301女</v>
      </c>
      <c r="C920">
        <f t="shared" si="85"/>
        <v>30127</v>
      </c>
      <c r="D920">
        <f t="shared" si="86"/>
        <v>301</v>
      </c>
      <c r="E920">
        <v>3</v>
      </c>
      <c r="F920">
        <v>1</v>
      </c>
      <c r="G920">
        <v>27</v>
      </c>
      <c r="H920">
        <v>1080030</v>
      </c>
      <c r="I920" s="35" t="s">
        <v>929</v>
      </c>
      <c r="J920" t="str">
        <f t="shared" si="87"/>
        <v>謝○恣</v>
      </c>
      <c r="K920" t="s">
        <v>1386</v>
      </c>
      <c r="L920">
        <v>50.6</v>
      </c>
      <c r="M920">
        <v>162.69999999999999</v>
      </c>
      <c r="Q920" t="str">
        <f t="shared" si="88"/>
        <v/>
      </c>
      <c r="R920" t="str">
        <f t="shared" si="89"/>
        <v/>
      </c>
    </row>
    <row r="921" spans="1:18">
      <c r="A921" t="str">
        <f>B921&amp;"-"&amp;COUNTIF($B$2:B921,B921)</f>
        <v>301女-14</v>
      </c>
      <c r="B921" t="str">
        <f t="shared" si="84"/>
        <v>301女</v>
      </c>
      <c r="C921">
        <f t="shared" si="85"/>
        <v>30128</v>
      </c>
      <c r="D921">
        <f t="shared" si="86"/>
        <v>301</v>
      </c>
      <c r="E921">
        <v>3</v>
      </c>
      <c r="F921">
        <v>1</v>
      </c>
      <c r="G921">
        <v>28</v>
      </c>
      <c r="H921">
        <v>1080031</v>
      </c>
      <c r="I921" s="35" t="s">
        <v>930</v>
      </c>
      <c r="J921" t="str">
        <f t="shared" si="87"/>
        <v>黄○琳</v>
      </c>
      <c r="K921" t="s">
        <v>1386</v>
      </c>
      <c r="L921">
        <v>47.4</v>
      </c>
      <c r="M921">
        <v>161</v>
      </c>
      <c r="Q921" t="str">
        <f t="shared" si="88"/>
        <v/>
      </c>
      <c r="R921" t="str">
        <f t="shared" si="89"/>
        <v/>
      </c>
    </row>
    <row r="922" spans="1:18">
      <c r="A922" t="str">
        <f>B922&amp;"-"&amp;COUNTIF($B$2:B922,B922)</f>
        <v>301女-15</v>
      </c>
      <c r="B922" t="str">
        <f t="shared" si="84"/>
        <v>301女</v>
      </c>
      <c r="C922">
        <f t="shared" si="85"/>
        <v>30129</v>
      </c>
      <c r="D922">
        <f t="shared" si="86"/>
        <v>301</v>
      </c>
      <c r="E922">
        <v>3</v>
      </c>
      <c r="F922">
        <v>1</v>
      </c>
      <c r="G922">
        <v>29</v>
      </c>
      <c r="H922">
        <v>1080170</v>
      </c>
      <c r="I922" s="35" t="s">
        <v>931</v>
      </c>
      <c r="J922" t="str">
        <f t="shared" si="87"/>
        <v>周○貝</v>
      </c>
      <c r="K922" t="s">
        <v>1386</v>
      </c>
      <c r="L922">
        <v>40.700000000000003</v>
      </c>
      <c r="M922">
        <v>153.19999999999999</v>
      </c>
      <c r="Q922" t="str">
        <f t="shared" si="88"/>
        <v/>
      </c>
      <c r="R922" t="str">
        <f t="shared" si="89"/>
        <v/>
      </c>
    </row>
    <row r="923" spans="1:18">
      <c r="A923" t="str">
        <f>B923&amp;"-"&amp;COUNTIF($B$2:B923,B923)</f>
        <v>302男-1</v>
      </c>
      <c r="B923" t="str">
        <f t="shared" si="84"/>
        <v>302男</v>
      </c>
      <c r="C923">
        <f t="shared" si="85"/>
        <v>30201</v>
      </c>
      <c r="D923">
        <f t="shared" si="86"/>
        <v>302</v>
      </c>
      <c r="E923">
        <v>3</v>
      </c>
      <c r="F923">
        <v>2</v>
      </c>
      <c r="G923">
        <v>1</v>
      </c>
      <c r="H923">
        <v>1080032</v>
      </c>
      <c r="I923" s="35" t="s">
        <v>932</v>
      </c>
      <c r="J923" t="str">
        <f t="shared" si="87"/>
        <v>江○富</v>
      </c>
      <c r="K923" t="s">
        <v>1385</v>
      </c>
      <c r="L923">
        <v>55.7</v>
      </c>
      <c r="M923">
        <v>169.1</v>
      </c>
      <c r="Q923" t="str">
        <f t="shared" si="88"/>
        <v/>
      </c>
      <c r="R923" t="str">
        <f t="shared" si="89"/>
        <v/>
      </c>
    </row>
    <row r="924" spans="1:18">
      <c r="A924" t="str">
        <f>B924&amp;"-"&amp;COUNTIF($B$2:B924,B924)</f>
        <v>302男-2</v>
      </c>
      <c r="B924" t="str">
        <f t="shared" si="84"/>
        <v>302男</v>
      </c>
      <c r="C924">
        <f t="shared" si="85"/>
        <v>30202</v>
      </c>
      <c r="D924">
        <f t="shared" si="86"/>
        <v>302</v>
      </c>
      <c r="E924">
        <v>3</v>
      </c>
      <c r="F924">
        <v>2</v>
      </c>
      <c r="G924">
        <v>2</v>
      </c>
      <c r="H924">
        <v>1080033</v>
      </c>
      <c r="I924" s="35" t="s">
        <v>933</v>
      </c>
      <c r="J924" t="str">
        <f t="shared" si="87"/>
        <v>李○銘</v>
      </c>
      <c r="K924" t="s">
        <v>1385</v>
      </c>
      <c r="L924">
        <v>59</v>
      </c>
      <c r="M924">
        <v>172</v>
      </c>
      <c r="Q924" t="str">
        <f t="shared" si="88"/>
        <v/>
      </c>
      <c r="R924" t="str">
        <f t="shared" si="89"/>
        <v/>
      </c>
    </row>
    <row r="925" spans="1:18">
      <c r="A925" t="str">
        <f>B925&amp;"-"&amp;COUNTIF($B$2:B925,B925)</f>
        <v>302男-3</v>
      </c>
      <c r="B925" t="str">
        <f t="shared" si="84"/>
        <v>302男</v>
      </c>
      <c r="C925">
        <f t="shared" si="85"/>
        <v>30203</v>
      </c>
      <c r="D925">
        <f t="shared" si="86"/>
        <v>302</v>
      </c>
      <c r="E925">
        <v>3</v>
      </c>
      <c r="F925">
        <v>2</v>
      </c>
      <c r="G925">
        <v>3</v>
      </c>
      <c r="H925">
        <v>1080035</v>
      </c>
      <c r="I925" s="35" t="s">
        <v>934</v>
      </c>
      <c r="J925" t="str">
        <f t="shared" si="87"/>
        <v>李○晉</v>
      </c>
      <c r="K925" t="s">
        <v>1385</v>
      </c>
      <c r="L925">
        <v>33.299999999999997</v>
      </c>
      <c r="M925">
        <v>146.6</v>
      </c>
      <c r="Q925" t="str">
        <f t="shared" si="88"/>
        <v/>
      </c>
      <c r="R925" t="str">
        <f t="shared" si="89"/>
        <v/>
      </c>
    </row>
    <row r="926" spans="1:18">
      <c r="A926" t="str">
        <f>B926&amp;"-"&amp;COUNTIF($B$2:B926,B926)</f>
        <v>302男-4</v>
      </c>
      <c r="B926" t="str">
        <f t="shared" si="84"/>
        <v>302男</v>
      </c>
      <c r="C926">
        <f t="shared" si="85"/>
        <v>30204</v>
      </c>
      <c r="D926">
        <f t="shared" si="86"/>
        <v>302</v>
      </c>
      <c r="E926">
        <v>3</v>
      </c>
      <c r="F926">
        <v>2</v>
      </c>
      <c r="G926">
        <v>4</v>
      </c>
      <c r="H926">
        <v>1080036</v>
      </c>
      <c r="I926" s="35" t="s">
        <v>935</v>
      </c>
      <c r="J926" t="str">
        <f t="shared" si="87"/>
        <v>沈○江</v>
      </c>
      <c r="K926" t="s">
        <v>1385</v>
      </c>
      <c r="L926">
        <v>63.4</v>
      </c>
      <c r="M926">
        <v>166.3</v>
      </c>
      <c r="Q926" t="str">
        <f t="shared" si="88"/>
        <v/>
      </c>
      <c r="R926" t="str">
        <f t="shared" si="89"/>
        <v/>
      </c>
    </row>
    <row r="927" spans="1:18">
      <c r="A927" t="str">
        <f>B927&amp;"-"&amp;COUNTIF($B$2:B927,B927)</f>
        <v>302男-5</v>
      </c>
      <c r="B927" t="str">
        <f t="shared" si="84"/>
        <v>302男</v>
      </c>
      <c r="C927">
        <f t="shared" si="85"/>
        <v>30205</v>
      </c>
      <c r="D927">
        <f t="shared" si="86"/>
        <v>302</v>
      </c>
      <c r="E927">
        <v>3</v>
      </c>
      <c r="F927">
        <v>2</v>
      </c>
      <c r="G927">
        <v>5</v>
      </c>
      <c r="H927">
        <v>1080037</v>
      </c>
      <c r="I927" s="35" t="s">
        <v>936</v>
      </c>
      <c r="J927" t="str">
        <f t="shared" si="87"/>
        <v>孫○翔</v>
      </c>
      <c r="K927" t="s">
        <v>1385</v>
      </c>
      <c r="L927">
        <v>48.6</v>
      </c>
      <c r="M927">
        <v>164.3</v>
      </c>
      <c r="Q927" t="str">
        <f t="shared" si="88"/>
        <v/>
      </c>
      <c r="R927" t="str">
        <f t="shared" si="89"/>
        <v/>
      </c>
    </row>
    <row r="928" spans="1:18">
      <c r="A928" t="str">
        <f>B928&amp;"-"&amp;COUNTIF($B$2:B928,B928)</f>
        <v>302男-6</v>
      </c>
      <c r="B928" t="str">
        <f t="shared" si="84"/>
        <v>302男</v>
      </c>
      <c r="C928">
        <f t="shared" si="85"/>
        <v>30206</v>
      </c>
      <c r="D928">
        <f t="shared" si="86"/>
        <v>302</v>
      </c>
      <c r="E928">
        <v>3</v>
      </c>
      <c r="F928">
        <v>2</v>
      </c>
      <c r="G928">
        <v>6</v>
      </c>
      <c r="H928">
        <v>1080039</v>
      </c>
      <c r="I928" s="35" t="s">
        <v>937</v>
      </c>
      <c r="J928" t="str">
        <f t="shared" si="87"/>
        <v>翁○倫</v>
      </c>
      <c r="K928" t="s">
        <v>1385</v>
      </c>
      <c r="L928">
        <v>51</v>
      </c>
      <c r="M928">
        <v>167.5</v>
      </c>
      <c r="Q928" t="str">
        <f t="shared" si="88"/>
        <v/>
      </c>
      <c r="R928" t="str">
        <f t="shared" si="89"/>
        <v/>
      </c>
    </row>
    <row r="929" spans="1:18">
      <c r="A929" t="str">
        <f>B929&amp;"-"&amp;COUNTIF($B$2:B929,B929)</f>
        <v>302男-7</v>
      </c>
      <c r="B929" t="str">
        <f t="shared" si="84"/>
        <v>302男</v>
      </c>
      <c r="C929">
        <f t="shared" si="85"/>
        <v>30207</v>
      </c>
      <c r="D929">
        <f t="shared" si="86"/>
        <v>302</v>
      </c>
      <c r="E929">
        <v>3</v>
      </c>
      <c r="F929">
        <v>2</v>
      </c>
      <c r="G929">
        <v>7</v>
      </c>
      <c r="H929">
        <v>1080050</v>
      </c>
      <c r="I929" s="35" t="s">
        <v>938</v>
      </c>
      <c r="J929" t="str">
        <f t="shared" si="87"/>
        <v>許○閔</v>
      </c>
      <c r="K929" t="s">
        <v>1385</v>
      </c>
      <c r="L929">
        <v>63.6</v>
      </c>
      <c r="M929">
        <v>169.8</v>
      </c>
      <c r="Q929" t="str">
        <f t="shared" si="88"/>
        <v/>
      </c>
      <c r="R929" t="str">
        <f t="shared" si="89"/>
        <v/>
      </c>
    </row>
    <row r="930" spans="1:18">
      <c r="A930" t="str">
        <f>B930&amp;"-"&amp;COUNTIF($B$2:B930,B930)</f>
        <v>302男-8</v>
      </c>
      <c r="B930" t="str">
        <f t="shared" si="84"/>
        <v>302男</v>
      </c>
      <c r="C930">
        <f t="shared" si="85"/>
        <v>30208</v>
      </c>
      <c r="D930">
        <f t="shared" si="86"/>
        <v>302</v>
      </c>
      <c r="E930">
        <v>3</v>
      </c>
      <c r="F930">
        <v>2</v>
      </c>
      <c r="G930">
        <v>8</v>
      </c>
      <c r="H930">
        <v>1080051</v>
      </c>
      <c r="I930" s="35" t="s">
        <v>939</v>
      </c>
      <c r="J930" t="str">
        <f t="shared" si="87"/>
        <v>郭○志</v>
      </c>
      <c r="K930" t="s">
        <v>1385</v>
      </c>
      <c r="L930">
        <v>55.1</v>
      </c>
      <c r="M930">
        <v>165.8</v>
      </c>
      <c r="Q930" t="str">
        <f t="shared" si="88"/>
        <v/>
      </c>
      <c r="R930" t="str">
        <f t="shared" si="89"/>
        <v/>
      </c>
    </row>
    <row r="931" spans="1:18">
      <c r="A931" t="str">
        <f>B931&amp;"-"&amp;COUNTIF($B$2:B931,B931)</f>
        <v>302男-9</v>
      </c>
      <c r="B931" t="str">
        <f t="shared" si="84"/>
        <v>302男</v>
      </c>
      <c r="C931">
        <f t="shared" si="85"/>
        <v>30209</v>
      </c>
      <c r="D931">
        <f t="shared" si="86"/>
        <v>302</v>
      </c>
      <c r="E931">
        <v>3</v>
      </c>
      <c r="F931">
        <v>2</v>
      </c>
      <c r="G931">
        <v>9</v>
      </c>
      <c r="H931">
        <v>1080052</v>
      </c>
      <c r="I931" s="35" t="s">
        <v>940</v>
      </c>
      <c r="J931" t="str">
        <f t="shared" si="87"/>
        <v>陳○丞</v>
      </c>
      <c r="K931" t="s">
        <v>1385</v>
      </c>
      <c r="L931">
        <v>59.3</v>
      </c>
      <c r="M931">
        <v>170.9</v>
      </c>
      <c r="Q931" t="str">
        <f t="shared" si="88"/>
        <v/>
      </c>
      <c r="R931" t="str">
        <f t="shared" si="89"/>
        <v/>
      </c>
    </row>
    <row r="932" spans="1:18">
      <c r="A932" t="str">
        <f>B932&amp;"-"&amp;COUNTIF($B$2:B932,B932)</f>
        <v>302男-10</v>
      </c>
      <c r="B932" t="str">
        <f t="shared" si="84"/>
        <v>302男</v>
      </c>
      <c r="C932">
        <f t="shared" si="85"/>
        <v>30210</v>
      </c>
      <c r="D932">
        <f t="shared" si="86"/>
        <v>302</v>
      </c>
      <c r="E932">
        <v>3</v>
      </c>
      <c r="F932">
        <v>2</v>
      </c>
      <c r="G932">
        <v>10</v>
      </c>
      <c r="H932">
        <v>1080053</v>
      </c>
      <c r="I932" s="35" t="s">
        <v>941</v>
      </c>
      <c r="J932" t="str">
        <f t="shared" si="87"/>
        <v>陳○葰</v>
      </c>
      <c r="K932" t="s">
        <v>1385</v>
      </c>
      <c r="L932">
        <v>61.4</v>
      </c>
      <c r="M932">
        <v>169.1</v>
      </c>
      <c r="Q932" t="str">
        <f t="shared" si="88"/>
        <v/>
      </c>
      <c r="R932" t="str">
        <f t="shared" si="89"/>
        <v/>
      </c>
    </row>
    <row r="933" spans="1:18">
      <c r="A933" t="str">
        <f>B933&amp;"-"&amp;COUNTIF($B$2:B933,B933)</f>
        <v>302男-11</v>
      </c>
      <c r="B933" t="str">
        <f t="shared" si="84"/>
        <v>302男</v>
      </c>
      <c r="C933">
        <f t="shared" si="85"/>
        <v>30211</v>
      </c>
      <c r="D933">
        <f t="shared" si="86"/>
        <v>302</v>
      </c>
      <c r="E933">
        <v>3</v>
      </c>
      <c r="F933">
        <v>2</v>
      </c>
      <c r="G933">
        <v>11</v>
      </c>
      <c r="H933">
        <v>1080055</v>
      </c>
      <c r="I933" s="35" t="s">
        <v>942</v>
      </c>
      <c r="J933" t="str">
        <f t="shared" si="87"/>
        <v>葉○鴻</v>
      </c>
      <c r="K933" t="s">
        <v>1385</v>
      </c>
      <c r="L933">
        <v>48.5</v>
      </c>
      <c r="M933">
        <v>153.6</v>
      </c>
      <c r="Q933" t="str">
        <f t="shared" si="88"/>
        <v/>
      </c>
      <c r="R933" t="str">
        <f t="shared" si="89"/>
        <v/>
      </c>
    </row>
    <row r="934" spans="1:18">
      <c r="A934" t="str">
        <f>B934&amp;"-"&amp;COUNTIF($B$2:B934,B934)</f>
        <v>302男-12</v>
      </c>
      <c r="B934" t="str">
        <f t="shared" si="84"/>
        <v>302男</v>
      </c>
      <c r="C934">
        <f t="shared" si="85"/>
        <v>30212</v>
      </c>
      <c r="D934">
        <f t="shared" si="86"/>
        <v>302</v>
      </c>
      <c r="E934">
        <v>3</v>
      </c>
      <c r="F934">
        <v>2</v>
      </c>
      <c r="G934">
        <v>12</v>
      </c>
      <c r="H934">
        <v>1080056</v>
      </c>
      <c r="I934" s="35" t="s">
        <v>943</v>
      </c>
      <c r="J934" t="str">
        <f t="shared" si="87"/>
        <v>蔡○翰</v>
      </c>
      <c r="K934" t="s">
        <v>1385</v>
      </c>
      <c r="L934">
        <v>62.7</v>
      </c>
      <c r="M934">
        <v>175.6</v>
      </c>
      <c r="Q934" t="str">
        <f t="shared" si="88"/>
        <v/>
      </c>
      <c r="R934" t="str">
        <f t="shared" si="89"/>
        <v/>
      </c>
    </row>
    <row r="935" spans="1:18">
      <c r="A935" t="str">
        <f>B935&amp;"-"&amp;COUNTIF($B$2:B935,B935)</f>
        <v>302男-13</v>
      </c>
      <c r="B935" t="str">
        <f t="shared" si="84"/>
        <v>302男</v>
      </c>
      <c r="C935">
        <f t="shared" si="85"/>
        <v>30213</v>
      </c>
      <c r="D935">
        <f t="shared" si="86"/>
        <v>302</v>
      </c>
      <c r="E935">
        <v>3</v>
      </c>
      <c r="F935">
        <v>2</v>
      </c>
      <c r="G935">
        <v>13</v>
      </c>
      <c r="H935">
        <v>1080057</v>
      </c>
      <c r="I935" s="35" t="s">
        <v>944</v>
      </c>
      <c r="J935" t="str">
        <f t="shared" si="87"/>
        <v>謝○樵</v>
      </c>
      <c r="K935" t="s">
        <v>1385</v>
      </c>
      <c r="L935">
        <v>71.2</v>
      </c>
      <c r="M935">
        <v>166.5</v>
      </c>
      <c r="Q935" t="str">
        <f t="shared" si="88"/>
        <v/>
      </c>
      <c r="R935" t="str">
        <f t="shared" si="89"/>
        <v/>
      </c>
    </row>
    <row r="936" spans="1:18">
      <c r="A936" t="str">
        <f>B936&amp;"-"&amp;COUNTIF($B$2:B936,B936)</f>
        <v>302男-14</v>
      </c>
      <c r="B936" t="str">
        <f t="shared" si="84"/>
        <v>302男</v>
      </c>
      <c r="C936">
        <f t="shared" si="85"/>
        <v>30214</v>
      </c>
      <c r="D936">
        <f t="shared" si="86"/>
        <v>302</v>
      </c>
      <c r="E936">
        <v>3</v>
      </c>
      <c r="F936">
        <v>2</v>
      </c>
      <c r="G936">
        <v>14</v>
      </c>
      <c r="H936">
        <v>1080058</v>
      </c>
      <c r="I936" s="35" t="s">
        <v>945</v>
      </c>
      <c r="J936" t="str">
        <f t="shared" si="87"/>
        <v>蘇○毅</v>
      </c>
      <c r="K936" t="s">
        <v>1385</v>
      </c>
      <c r="L936">
        <v>64.3</v>
      </c>
      <c r="M936">
        <v>161.6</v>
      </c>
      <c r="Q936" t="str">
        <f t="shared" si="88"/>
        <v/>
      </c>
      <c r="R936" t="str">
        <f t="shared" si="89"/>
        <v/>
      </c>
    </row>
    <row r="937" spans="1:18">
      <c r="A937" t="str">
        <f>B937&amp;"-"&amp;COUNTIF($B$2:B937,B937)</f>
        <v>302女-1</v>
      </c>
      <c r="B937" t="str">
        <f t="shared" si="84"/>
        <v>302女</v>
      </c>
      <c r="C937">
        <f t="shared" si="85"/>
        <v>30215</v>
      </c>
      <c r="D937">
        <f t="shared" si="86"/>
        <v>302</v>
      </c>
      <c r="E937">
        <v>3</v>
      </c>
      <c r="F937">
        <v>2</v>
      </c>
      <c r="G937">
        <v>15</v>
      </c>
      <c r="H937">
        <v>1080059</v>
      </c>
      <c r="I937" s="35" t="s">
        <v>946</v>
      </c>
      <c r="J937" t="str">
        <f t="shared" si="87"/>
        <v>朱○葳</v>
      </c>
      <c r="K937" t="s">
        <v>1386</v>
      </c>
      <c r="L937">
        <v>50.9</v>
      </c>
      <c r="M937">
        <v>155.4</v>
      </c>
      <c r="Q937" t="str">
        <f t="shared" si="88"/>
        <v/>
      </c>
      <c r="R937" t="str">
        <f t="shared" si="89"/>
        <v/>
      </c>
    </row>
    <row r="938" spans="1:18">
      <c r="A938" t="str">
        <f>B938&amp;"-"&amp;COUNTIF($B$2:B938,B938)</f>
        <v>302女-2</v>
      </c>
      <c r="B938" t="str">
        <f t="shared" si="84"/>
        <v>302女</v>
      </c>
      <c r="C938">
        <f t="shared" si="85"/>
        <v>30216</v>
      </c>
      <c r="D938">
        <f t="shared" si="86"/>
        <v>302</v>
      </c>
      <c r="E938">
        <v>3</v>
      </c>
      <c r="F938">
        <v>2</v>
      </c>
      <c r="G938">
        <v>16</v>
      </c>
      <c r="H938">
        <v>1080060</v>
      </c>
      <c r="I938" s="35" t="s">
        <v>947</v>
      </c>
      <c r="J938" t="str">
        <f t="shared" si="87"/>
        <v>吳○萱</v>
      </c>
      <c r="K938" t="s">
        <v>1386</v>
      </c>
      <c r="L938">
        <v>50.2</v>
      </c>
      <c r="M938">
        <v>159.30000000000001</v>
      </c>
      <c r="Q938" t="str">
        <f t="shared" si="88"/>
        <v/>
      </c>
      <c r="R938" t="str">
        <f t="shared" si="89"/>
        <v/>
      </c>
    </row>
    <row r="939" spans="1:18">
      <c r="A939" t="str">
        <f>B939&amp;"-"&amp;COUNTIF($B$2:B939,B939)</f>
        <v>302女-3</v>
      </c>
      <c r="B939" t="str">
        <f t="shared" si="84"/>
        <v>302女</v>
      </c>
      <c r="C939">
        <f t="shared" si="85"/>
        <v>30217</v>
      </c>
      <c r="D939">
        <f t="shared" si="86"/>
        <v>302</v>
      </c>
      <c r="E939">
        <v>3</v>
      </c>
      <c r="F939">
        <v>2</v>
      </c>
      <c r="G939">
        <v>17</v>
      </c>
      <c r="H939">
        <v>1080061</v>
      </c>
      <c r="I939" s="35" t="s">
        <v>948</v>
      </c>
      <c r="J939" t="str">
        <f t="shared" si="87"/>
        <v>吳○儀</v>
      </c>
      <c r="K939" t="s">
        <v>1386</v>
      </c>
      <c r="L939">
        <v>41.6</v>
      </c>
      <c r="M939">
        <v>163.1</v>
      </c>
      <c r="Q939" t="str">
        <f t="shared" si="88"/>
        <v/>
      </c>
      <c r="R939" t="str">
        <f t="shared" si="89"/>
        <v/>
      </c>
    </row>
    <row r="940" spans="1:18">
      <c r="A940" t="str">
        <f>B940&amp;"-"&amp;COUNTIF($B$2:B940,B940)</f>
        <v>302女-4</v>
      </c>
      <c r="B940" t="str">
        <f t="shared" si="84"/>
        <v>302女</v>
      </c>
      <c r="C940">
        <f t="shared" si="85"/>
        <v>30218</v>
      </c>
      <c r="D940">
        <f t="shared" si="86"/>
        <v>302</v>
      </c>
      <c r="E940">
        <v>3</v>
      </c>
      <c r="F940">
        <v>2</v>
      </c>
      <c r="G940">
        <v>18</v>
      </c>
      <c r="H940">
        <v>1080062</v>
      </c>
      <c r="I940" s="35" t="s">
        <v>949</v>
      </c>
      <c r="J940" t="str">
        <f t="shared" si="87"/>
        <v>郭○寧</v>
      </c>
      <c r="K940" t="s">
        <v>1386</v>
      </c>
      <c r="L940">
        <v>52</v>
      </c>
      <c r="M940">
        <v>148.4</v>
      </c>
      <c r="Q940" t="str">
        <f t="shared" si="88"/>
        <v/>
      </c>
      <c r="R940" t="str">
        <f t="shared" si="89"/>
        <v/>
      </c>
    </row>
    <row r="941" spans="1:18">
      <c r="A941" t="str">
        <f>B941&amp;"-"&amp;COUNTIF($B$2:B941,B941)</f>
        <v>302女-5</v>
      </c>
      <c r="B941" t="str">
        <f t="shared" si="84"/>
        <v>302女</v>
      </c>
      <c r="C941">
        <f t="shared" si="85"/>
        <v>30219</v>
      </c>
      <c r="D941">
        <f t="shared" si="86"/>
        <v>302</v>
      </c>
      <c r="E941">
        <v>3</v>
      </c>
      <c r="F941">
        <v>2</v>
      </c>
      <c r="G941">
        <v>19</v>
      </c>
      <c r="H941">
        <v>1080063</v>
      </c>
      <c r="I941" s="35" t="s">
        <v>950</v>
      </c>
      <c r="J941" t="str">
        <f t="shared" si="87"/>
        <v>陳○兒</v>
      </c>
      <c r="K941" t="s">
        <v>1386</v>
      </c>
      <c r="L941">
        <v>46.7</v>
      </c>
      <c r="M941">
        <v>169.2</v>
      </c>
      <c r="Q941" t="str">
        <f t="shared" si="88"/>
        <v/>
      </c>
      <c r="R941" t="str">
        <f t="shared" si="89"/>
        <v/>
      </c>
    </row>
    <row r="942" spans="1:18">
      <c r="A942" t="str">
        <f>B942&amp;"-"&amp;COUNTIF($B$2:B942,B942)</f>
        <v>302女-6</v>
      </c>
      <c r="B942" t="str">
        <f t="shared" si="84"/>
        <v>302女</v>
      </c>
      <c r="C942">
        <f t="shared" si="85"/>
        <v>30220</v>
      </c>
      <c r="D942">
        <f t="shared" si="86"/>
        <v>302</v>
      </c>
      <c r="E942">
        <v>3</v>
      </c>
      <c r="F942">
        <v>2</v>
      </c>
      <c r="G942">
        <v>20</v>
      </c>
      <c r="H942">
        <v>1080065</v>
      </c>
      <c r="I942" s="35" t="s">
        <v>951</v>
      </c>
      <c r="J942" t="str">
        <f t="shared" si="87"/>
        <v>陳○鈞</v>
      </c>
      <c r="K942" t="s">
        <v>1386</v>
      </c>
      <c r="L942">
        <v>46.7</v>
      </c>
      <c r="M942">
        <v>162.30000000000001</v>
      </c>
      <c r="Q942" t="str">
        <f t="shared" si="88"/>
        <v/>
      </c>
      <c r="R942" t="str">
        <f t="shared" si="89"/>
        <v/>
      </c>
    </row>
    <row r="943" spans="1:18">
      <c r="A943" t="str">
        <f>B943&amp;"-"&amp;COUNTIF($B$2:B943,B943)</f>
        <v>302女-7</v>
      </c>
      <c r="B943" t="str">
        <f t="shared" si="84"/>
        <v>302女</v>
      </c>
      <c r="C943">
        <f t="shared" si="85"/>
        <v>30222</v>
      </c>
      <c r="D943">
        <f t="shared" si="86"/>
        <v>302</v>
      </c>
      <c r="E943">
        <v>3</v>
      </c>
      <c r="F943">
        <v>2</v>
      </c>
      <c r="G943">
        <v>22</v>
      </c>
      <c r="H943">
        <v>1080067</v>
      </c>
      <c r="I943" s="35" t="s">
        <v>952</v>
      </c>
      <c r="J943" t="str">
        <f t="shared" si="87"/>
        <v>黃○品</v>
      </c>
      <c r="K943" t="s">
        <v>1386</v>
      </c>
      <c r="L943">
        <v>55.4</v>
      </c>
      <c r="M943">
        <v>157.30000000000001</v>
      </c>
      <c r="Q943" t="str">
        <f t="shared" si="88"/>
        <v/>
      </c>
      <c r="R943" t="str">
        <f t="shared" si="89"/>
        <v/>
      </c>
    </row>
    <row r="944" spans="1:18">
      <c r="A944" t="str">
        <f>B944&amp;"-"&amp;COUNTIF($B$2:B944,B944)</f>
        <v>302女-8</v>
      </c>
      <c r="B944" t="str">
        <f t="shared" si="84"/>
        <v>302女</v>
      </c>
      <c r="C944">
        <f t="shared" si="85"/>
        <v>30223</v>
      </c>
      <c r="D944">
        <f t="shared" si="86"/>
        <v>302</v>
      </c>
      <c r="E944">
        <v>3</v>
      </c>
      <c r="F944">
        <v>2</v>
      </c>
      <c r="G944">
        <v>23</v>
      </c>
      <c r="H944">
        <v>1080068</v>
      </c>
      <c r="I944" s="35" t="s">
        <v>953</v>
      </c>
      <c r="J944" t="str">
        <f t="shared" si="87"/>
        <v>黃○漩</v>
      </c>
      <c r="K944" t="s">
        <v>1386</v>
      </c>
      <c r="L944">
        <v>52</v>
      </c>
      <c r="M944">
        <v>166</v>
      </c>
      <c r="Q944" t="str">
        <f t="shared" si="88"/>
        <v/>
      </c>
      <c r="R944" t="str">
        <f t="shared" si="89"/>
        <v/>
      </c>
    </row>
    <row r="945" spans="1:18">
      <c r="A945" t="str">
        <f>B945&amp;"-"&amp;COUNTIF($B$2:B945,B945)</f>
        <v>302女-9</v>
      </c>
      <c r="B945" t="str">
        <f t="shared" si="84"/>
        <v>302女</v>
      </c>
      <c r="C945">
        <f t="shared" si="85"/>
        <v>30224</v>
      </c>
      <c r="D945">
        <f t="shared" si="86"/>
        <v>302</v>
      </c>
      <c r="E945">
        <v>3</v>
      </c>
      <c r="F945">
        <v>2</v>
      </c>
      <c r="G945">
        <v>24</v>
      </c>
      <c r="H945">
        <v>1080069</v>
      </c>
      <c r="I945" s="35" t="s">
        <v>954</v>
      </c>
      <c r="J945" t="str">
        <f t="shared" si="87"/>
        <v>楊○靜</v>
      </c>
      <c r="K945" t="s">
        <v>1386</v>
      </c>
      <c r="L945">
        <v>50.5</v>
      </c>
      <c r="M945">
        <v>150.19999999999999</v>
      </c>
      <c r="Q945" t="str">
        <f t="shared" si="88"/>
        <v/>
      </c>
      <c r="R945" t="str">
        <f t="shared" si="89"/>
        <v/>
      </c>
    </row>
    <row r="946" spans="1:18">
      <c r="A946" t="str">
        <f>B946&amp;"-"&amp;COUNTIF($B$2:B946,B946)</f>
        <v>302女-10</v>
      </c>
      <c r="B946" t="str">
        <f t="shared" si="84"/>
        <v>302女</v>
      </c>
      <c r="C946">
        <f t="shared" si="85"/>
        <v>30225</v>
      </c>
      <c r="D946">
        <f t="shared" si="86"/>
        <v>302</v>
      </c>
      <c r="E946">
        <v>3</v>
      </c>
      <c r="F946">
        <v>2</v>
      </c>
      <c r="G946">
        <v>25</v>
      </c>
      <c r="H946">
        <v>1080070</v>
      </c>
      <c r="I946" s="35" t="s">
        <v>955</v>
      </c>
      <c r="J946" t="str">
        <f t="shared" si="87"/>
        <v>董○昀</v>
      </c>
      <c r="K946" t="s">
        <v>1386</v>
      </c>
      <c r="L946">
        <v>56</v>
      </c>
      <c r="M946">
        <v>177.2</v>
      </c>
      <c r="Q946" t="str">
        <f t="shared" si="88"/>
        <v/>
      </c>
      <c r="R946" t="str">
        <f t="shared" si="89"/>
        <v/>
      </c>
    </row>
    <row r="947" spans="1:18">
      <c r="A947" t="str">
        <f>B947&amp;"-"&amp;COUNTIF($B$2:B947,B947)</f>
        <v>302女-11</v>
      </c>
      <c r="B947" t="str">
        <f t="shared" si="84"/>
        <v>302女</v>
      </c>
      <c r="C947">
        <f t="shared" si="85"/>
        <v>30226</v>
      </c>
      <c r="D947">
        <f t="shared" si="86"/>
        <v>302</v>
      </c>
      <c r="E947">
        <v>3</v>
      </c>
      <c r="F947">
        <v>2</v>
      </c>
      <c r="G947">
        <v>26</v>
      </c>
      <c r="H947">
        <v>1080071</v>
      </c>
      <c r="I947" s="35" t="s">
        <v>956</v>
      </c>
      <c r="J947" t="str">
        <f t="shared" si="87"/>
        <v>鄭○圓</v>
      </c>
      <c r="K947" t="s">
        <v>1386</v>
      </c>
      <c r="L947">
        <v>38</v>
      </c>
      <c r="M947">
        <v>153.9</v>
      </c>
      <c r="Q947" t="str">
        <f t="shared" si="88"/>
        <v/>
      </c>
      <c r="R947" t="str">
        <f t="shared" si="89"/>
        <v/>
      </c>
    </row>
    <row r="948" spans="1:18">
      <c r="A948" t="str">
        <f>B948&amp;"-"&amp;COUNTIF($B$2:B948,B948)</f>
        <v>302女-12</v>
      </c>
      <c r="B948" t="str">
        <f t="shared" si="84"/>
        <v>302女</v>
      </c>
      <c r="C948">
        <f t="shared" si="85"/>
        <v>30227</v>
      </c>
      <c r="D948">
        <f t="shared" si="86"/>
        <v>302</v>
      </c>
      <c r="E948">
        <v>3</v>
      </c>
      <c r="F948">
        <v>2</v>
      </c>
      <c r="G948">
        <v>27</v>
      </c>
      <c r="H948">
        <v>1080072</v>
      </c>
      <c r="I948" s="35" t="s">
        <v>957</v>
      </c>
      <c r="J948" t="str">
        <f t="shared" si="87"/>
        <v>鄭○均</v>
      </c>
      <c r="K948" t="s">
        <v>1386</v>
      </c>
      <c r="L948">
        <v>44.7</v>
      </c>
      <c r="M948">
        <v>157.69999999999999</v>
      </c>
      <c r="Q948" t="str">
        <f t="shared" si="88"/>
        <v/>
      </c>
      <c r="R948" t="str">
        <f t="shared" si="89"/>
        <v/>
      </c>
    </row>
    <row r="949" spans="1:18">
      <c r="A949" t="str">
        <f>B949&amp;"-"&amp;COUNTIF($B$2:B949,B949)</f>
        <v>302女-13</v>
      </c>
      <c r="B949" t="str">
        <f t="shared" si="84"/>
        <v>302女</v>
      </c>
      <c r="C949">
        <f t="shared" si="85"/>
        <v>30228</v>
      </c>
      <c r="D949">
        <f t="shared" si="86"/>
        <v>302</v>
      </c>
      <c r="E949">
        <v>3</v>
      </c>
      <c r="F949">
        <v>2</v>
      </c>
      <c r="G949">
        <v>28</v>
      </c>
      <c r="H949">
        <v>1080073</v>
      </c>
      <c r="I949" s="35" t="s">
        <v>958</v>
      </c>
      <c r="J949" t="str">
        <f t="shared" si="87"/>
        <v>籃○圻</v>
      </c>
      <c r="K949" t="s">
        <v>1386</v>
      </c>
      <c r="L949">
        <v>52.7</v>
      </c>
      <c r="M949">
        <v>158.4</v>
      </c>
      <c r="Q949" t="str">
        <f t="shared" si="88"/>
        <v/>
      </c>
      <c r="R949" t="str">
        <f t="shared" si="89"/>
        <v/>
      </c>
    </row>
    <row r="950" spans="1:18">
      <c r="A950" t="str">
        <f>B950&amp;"-"&amp;COUNTIF($B$2:B950,B950)</f>
        <v>302女-14</v>
      </c>
      <c r="B950" t="str">
        <f t="shared" si="84"/>
        <v>302女</v>
      </c>
      <c r="C950">
        <f t="shared" si="85"/>
        <v>30229</v>
      </c>
      <c r="D950">
        <f t="shared" si="86"/>
        <v>302</v>
      </c>
      <c r="E950">
        <v>3</v>
      </c>
      <c r="F950">
        <v>2</v>
      </c>
      <c r="G950">
        <v>29</v>
      </c>
      <c r="H950">
        <v>1080603</v>
      </c>
      <c r="I950" s="35" t="s">
        <v>959</v>
      </c>
      <c r="J950" t="str">
        <f t="shared" si="87"/>
        <v>洪○涵</v>
      </c>
      <c r="K950" t="s">
        <v>1386</v>
      </c>
      <c r="L950">
        <v>63.4</v>
      </c>
      <c r="M950">
        <v>166.1</v>
      </c>
      <c r="Q950" t="str">
        <f t="shared" si="88"/>
        <v/>
      </c>
      <c r="R950" t="str">
        <f t="shared" si="89"/>
        <v/>
      </c>
    </row>
    <row r="951" spans="1:18">
      <c r="A951" t="str">
        <f>B951&amp;"-"&amp;COUNTIF($B$2:B951,B951)</f>
        <v>302女-15</v>
      </c>
      <c r="B951" t="str">
        <f t="shared" si="84"/>
        <v>302女</v>
      </c>
      <c r="C951">
        <f t="shared" si="85"/>
        <v>30230</v>
      </c>
      <c r="D951">
        <f t="shared" si="86"/>
        <v>302</v>
      </c>
      <c r="E951">
        <v>3</v>
      </c>
      <c r="F951">
        <v>2</v>
      </c>
      <c r="G951">
        <v>30</v>
      </c>
      <c r="H951">
        <v>1080231</v>
      </c>
      <c r="I951" s="35" t="s">
        <v>960</v>
      </c>
      <c r="J951" t="str">
        <f t="shared" si="87"/>
        <v>許○萍</v>
      </c>
      <c r="K951" t="s">
        <v>1386</v>
      </c>
      <c r="L951">
        <v>74.7</v>
      </c>
      <c r="M951">
        <v>154.30000000000001</v>
      </c>
      <c r="Q951" t="str">
        <f t="shared" si="88"/>
        <v/>
      </c>
      <c r="R951" t="str">
        <f t="shared" si="89"/>
        <v/>
      </c>
    </row>
    <row r="952" spans="1:18">
      <c r="A952" t="str">
        <f>B952&amp;"-"&amp;COUNTIF($B$2:B952,B952)</f>
        <v>302男-15</v>
      </c>
      <c r="B952" t="str">
        <f t="shared" si="84"/>
        <v>302男</v>
      </c>
      <c r="C952">
        <f t="shared" si="85"/>
        <v>30231</v>
      </c>
      <c r="D952">
        <f t="shared" si="86"/>
        <v>302</v>
      </c>
      <c r="E952">
        <v>3</v>
      </c>
      <c r="F952">
        <v>2</v>
      </c>
      <c r="G952">
        <v>31</v>
      </c>
      <c r="H952">
        <v>1080199</v>
      </c>
      <c r="I952" s="35" t="s">
        <v>961</v>
      </c>
      <c r="J952" t="str">
        <f t="shared" si="87"/>
        <v>陳○霖</v>
      </c>
      <c r="K952" t="s">
        <v>1385</v>
      </c>
      <c r="L952">
        <v>63.2</v>
      </c>
      <c r="M952">
        <v>178.6</v>
      </c>
      <c r="Q952" t="str">
        <f t="shared" si="88"/>
        <v/>
      </c>
      <c r="R952" t="str">
        <f t="shared" si="89"/>
        <v/>
      </c>
    </row>
    <row r="953" spans="1:18">
      <c r="A953" t="str">
        <f>B953&amp;"-"&amp;COUNTIF($B$2:B953,B953)</f>
        <v>303男-1</v>
      </c>
      <c r="B953" t="str">
        <f t="shared" si="84"/>
        <v>303男</v>
      </c>
      <c r="C953">
        <f t="shared" si="85"/>
        <v>30301</v>
      </c>
      <c r="D953">
        <f t="shared" si="86"/>
        <v>303</v>
      </c>
      <c r="E953">
        <v>3</v>
      </c>
      <c r="F953">
        <v>3</v>
      </c>
      <c r="G953">
        <v>1</v>
      </c>
      <c r="H953">
        <v>1080075</v>
      </c>
      <c r="I953" s="35" t="s">
        <v>962</v>
      </c>
      <c r="J953" t="str">
        <f t="shared" si="87"/>
        <v>方○楷</v>
      </c>
      <c r="K953" t="s">
        <v>1385</v>
      </c>
      <c r="L953">
        <v>56.2</v>
      </c>
      <c r="M953">
        <v>163.80000000000001</v>
      </c>
      <c r="Q953" t="str">
        <f t="shared" si="88"/>
        <v/>
      </c>
      <c r="R953" t="str">
        <f t="shared" si="89"/>
        <v/>
      </c>
    </row>
    <row r="954" spans="1:18">
      <c r="A954" t="str">
        <f>B954&amp;"-"&amp;COUNTIF($B$2:B954,B954)</f>
        <v>303男-2</v>
      </c>
      <c r="B954" t="str">
        <f t="shared" si="84"/>
        <v>303男</v>
      </c>
      <c r="C954">
        <f t="shared" si="85"/>
        <v>30302</v>
      </c>
      <c r="D954">
        <f t="shared" si="86"/>
        <v>303</v>
      </c>
      <c r="E954">
        <v>3</v>
      </c>
      <c r="F954">
        <v>3</v>
      </c>
      <c r="G954">
        <v>2</v>
      </c>
      <c r="H954">
        <v>1080076</v>
      </c>
      <c r="I954" s="35" t="s">
        <v>963</v>
      </c>
      <c r="J954" t="str">
        <f t="shared" si="87"/>
        <v>王○崴</v>
      </c>
      <c r="K954" t="s">
        <v>1385</v>
      </c>
      <c r="L954">
        <v>73.599999999999994</v>
      </c>
      <c r="M954">
        <v>163.9</v>
      </c>
      <c r="Q954" t="str">
        <f t="shared" si="88"/>
        <v/>
      </c>
      <c r="R954" t="str">
        <f t="shared" si="89"/>
        <v/>
      </c>
    </row>
    <row r="955" spans="1:18">
      <c r="A955" t="str">
        <f>B955&amp;"-"&amp;COUNTIF($B$2:B955,B955)</f>
        <v>303男-3</v>
      </c>
      <c r="B955" t="str">
        <f t="shared" si="84"/>
        <v>303男</v>
      </c>
      <c r="C955">
        <f t="shared" si="85"/>
        <v>30303</v>
      </c>
      <c r="D955">
        <f t="shared" si="86"/>
        <v>303</v>
      </c>
      <c r="E955">
        <v>3</v>
      </c>
      <c r="F955">
        <v>3</v>
      </c>
      <c r="G955">
        <v>3</v>
      </c>
      <c r="H955">
        <v>1080077</v>
      </c>
      <c r="I955" s="35" t="s">
        <v>964</v>
      </c>
      <c r="J955" t="str">
        <f t="shared" si="87"/>
        <v>何○德</v>
      </c>
      <c r="K955" t="s">
        <v>1385</v>
      </c>
      <c r="L955">
        <v>63.1</v>
      </c>
      <c r="M955">
        <v>173.9</v>
      </c>
      <c r="Q955" t="str">
        <f t="shared" si="88"/>
        <v/>
      </c>
      <c r="R955" t="str">
        <f t="shared" si="89"/>
        <v/>
      </c>
    </row>
    <row r="956" spans="1:18">
      <c r="A956" t="str">
        <f>B956&amp;"-"&amp;COUNTIF($B$2:B956,B956)</f>
        <v>303男-4</v>
      </c>
      <c r="B956" t="str">
        <f t="shared" si="84"/>
        <v>303男</v>
      </c>
      <c r="C956">
        <f t="shared" si="85"/>
        <v>30304</v>
      </c>
      <c r="D956">
        <f t="shared" si="86"/>
        <v>303</v>
      </c>
      <c r="E956">
        <v>3</v>
      </c>
      <c r="F956">
        <v>3</v>
      </c>
      <c r="G956">
        <v>4</v>
      </c>
      <c r="H956">
        <v>1080079</v>
      </c>
      <c r="I956" s="35" t="s">
        <v>965</v>
      </c>
      <c r="J956" t="str">
        <f t="shared" si="87"/>
        <v>呂○紘</v>
      </c>
      <c r="K956" t="s">
        <v>1385</v>
      </c>
      <c r="L956">
        <v>53.7</v>
      </c>
      <c r="M956">
        <v>166.7</v>
      </c>
      <c r="Q956" t="str">
        <f t="shared" si="88"/>
        <v/>
      </c>
      <c r="R956" t="str">
        <f t="shared" si="89"/>
        <v/>
      </c>
    </row>
    <row r="957" spans="1:18">
      <c r="A957" t="str">
        <f>B957&amp;"-"&amp;COUNTIF($B$2:B957,B957)</f>
        <v>303男-5</v>
      </c>
      <c r="B957" t="str">
        <f t="shared" si="84"/>
        <v>303男</v>
      </c>
      <c r="C957">
        <f t="shared" si="85"/>
        <v>30305</v>
      </c>
      <c r="D957">
        <f t="shared" si="86"/>
        <v>303</v>
      </c>
      <c r="E957">
        <v>3</v>
      </c>
      <c r="F957">
        <v>3</v>
      </c>
      <c r="G957">
        <v>5</v>
      </c>
      <c r="H957">
        <v>1080080</v>
      </c>
      <c r="I957" s="35" t="s">
        <v>966</v>
      </c>
      <c r="J957" t="str">
        <f t="shared" si="87"/>
        <v>李○凱</v>
      </c>
      <c r="K957" t="s">
        <v>1385</v>
      </c>
      <c r="L957">
        <v>68.400000000000006</v>
      </c>
      <c r="M957">
        <v>168.7</v>
      </c>
      <c r="Q957" t="str">
        <f t="shared" si="88"/>
        <v/>
      </c>
      <c r="R957" t="str">
        <f t="shared" si="89"/>
        <v/>
      </c>
    </row>
    <row r="958" spans="1:18">
      <c r="A958" t="str">
        <f>B958&amp;"-"&amp;COUNTIF($B$2:B958,B958)</f>
        <v>303男-6</v>
      </c>
      <c r="B958" t="str">
        <f t="shared" si="84"/>
        <v>303男</v>
      </c>
      <c r="C958">
        <f t="shared" si="85"/>
        <v>30306</v>
      </c>
      <c r="D958">
        <f t="shared" si="86"/>
        <v>303</v>
      </c>
      <c r="E958">
        <v>3</v>
      </c>
      <c r="F958">
        <v>3</v>
      </c>
      <c r="G958">
        <v>6</v>
      </c>
      <c r="H958">
        <v>1080081</v>
      </c>
      <c r="I958" s="35" t="s">
        <v>967</v>
      </c>
      <c r="J958" t="str">
        <f t="shared" si="87"/>
        <v>沈○宸</v>
      </c>
      <c r="K958" t="s">
        <v>1385</v>
      </c>
      <c r="L958">
        <v>93.5</v>
      </c>
      <c r="M958">
        <v>167.3</v>
      </c>
      <c r="Q958" t="str">
        <f t="shared" si="88"/>
        <v/>
      </c>
      <c r="R958" t="str">
        <f t="shared" si="89"/>
        <v/>
      </c>
    </row>
    <row r="959" spans="1:18">
      <c r="A959" t="str">
        <f>B959&amp;"-"&amp;COUNTIF($B$2:B959,B959)</f>
        <v>303男-7</v>
      </c>
      <c r="B959" t="str">
        <f t="shared" si="84"/>
        <v>303男</v>
      </c>
      <c r="C959">
        <f t="shared" si="85"/>
        <v>30308</v>
      </c>
      <c r="D959">
        <f t="shared" si="86"/>
        <v>303</v>
      </c>
      <c r="E959">
        <v>3</v>
      </c>
      <c r="F959">
        <v>3</v>
      </c>
      <c r="G959">
        <v>8</v>
      </c>
      <c r="H959">
        <v>1080083</v>
      </c>
      <c r="I959" s="35" t="s">
        <v>968</v>
      </c>
      <c r="J959" t="str">
        <f t="shared" si="87"/>
        <v>林○鵬</v>
      </c>
      <c r="K959" t="s">
        <v>1385</v>
      </c>
      <c r="L959">
        <v>82.4</v>
      </c>
      <c r="M959">
        <v>173.6</v>
      </c>
      <c r="Q959" t="str">
        <f t="shared" si="88"/>
        <v/>
      </c>
      <c r="R959" t="str">
        <f t="shared" si="89"/>
        <v/>
      </c>
    </row>
    <row r="960" spans="1:18">
      <c r="A960" t="str">
        <f>B960&amp;"-"&amp;COUNTIF($B$2:B960,B960)</f>
        <v>303男-8</v>
      </c>
      <c r="B960" t="str">
        <f t="shared" si="84"/>
        <v>303男</v>
      </c>
      <c r="C960">
        <f t="shared" si="85"/>
        <v>30309</v>
      </c>
      <c r="D960">
        <f t="shared" si="86"/>
        <v>303</v>
      </c>
      <c r="E960">
        <v>3</v>
      </c>
      <c r="F960">
        <v>3</v>
      </c>
      <c r="G960">
        <v>9</v>
      </c>
      <c r="H960">
        <v>1080085</v>
      </c>
      <c r="I960" s="35" t="s">
        <v>969</v>
      </c>
      <c r="J960" t="str">
        <f t="shared" si="87"/>
        <v>黃○侑</v>
      </c>
      <c r="K960" t="s">
        <v>1385</v>
      </c>
      <c r="L960">
        <v>58.9</v>
      </c>
      <c r="M960">
        <v>169.2</v>
      </c>
      <c r="Q960" t="str">
        <f t="shared" si="88"/>
        <v/>
      </c>
      <c r="R960" t="str">
        <f t="shared" si="89"/>
        <v/>
      </c>
    </row>
    <row r="961" spans="1:18">
      <c r="A961" t="str">
        <f>B961&amp;"-"&amp;COUNTIF($B$2:B961,B961)</f>
        <v>303男-9</v>
      </c>
      <c r="B961" t="str">
        <f t="shared" si="84"/>
        <v>303男</v>
      </c>
      <c r="C961">
        <f t="shared" si="85"/>
        <v>30310</v>
      </c>
      <c r="D961">
        <f t="shared" si="86"/>
        <v>303</v>
      </c>
      <c r="E961">
        <v>3</v>
      </c>
      <c r="F961">
        <v>3</v>
      </c>
      <c r="G961">
        <v>10</v>
      </c>
      <c r="H961">
        <v>1080086</v>
      </c>
      <c r="I961" s="35" t="s">
        <v>970</v>
      </c>
      <c r="J961" t="str">
        <f t="shared" si="87"/>
        <v>楊○昇</v>
      </c>
      <c r="K961" t="s">
        <v>1385</v>
      </c>
      <c r="L961">
        <v>64.900000000000006</v>
      </c>
      <c r="Q961" t="str">
        <f t="shared" si="88"/>
        <v/>
      </c>
      <c r="R961" t="str">
        <f t="shared" si="89"/>
        <v/>
      </c>
    </row>
    <row r="962" spans="1:18">
      <c r="A962" t="str">
        <f>B962&amp;"-"&amp;COUNTIF($B$2:B962,B962)</f>
        <v>303男-10</v>
      </c>
      <c r="B962" t="str">
        <f t="shared" si="84"/>
        <v>303男</v>
      </c>
      <c r="C962">
        <f t="shared" si="85"/>
        <v>30311</v>
      </c>
      <c r="D962">
        <f t="shared" si="86"/>
        <v>303</v>
      </c>
      <c r="E962">
        <v>3</v>
      </c>
      <c r="F962">
        <v>3</v>
      </c>
      <c r="G962">
        <v>11</v>
      </c>
      <c r="H962">
        <v>1080088</v>
      </c>
      <c r="I962" s="35" t="s">
        <v>971</v>
      </c>
      <c r="J962" t="str">
        <f t="shared" si="87"/>
        <v>葉○瑋</v>
      </c>
      <c r="K962" t="s">
        <v>1385</v>
      </c>
      <c r="L962">
        <v>73.5</v>
      </c>
      <c r="M962">
        <v>162.4</v>
      </c>
      <c r="Q962" t="str">
        <f t="shared" si="88"/>
        <v/>
      </c>
      <c r="R962" t="str">
        <f t="shared" si="89"/>
        <v/>
      </c>
    </row>
    <row r="963" spans="1:18">
      <c r="A963" t="str">
        <f>B963&amp;"-"&amp;COUNTIF($B$2:B963,B963)</f>
        <v>303男-11</v>
      </c>
      <c r="B963" t="str">
        <f t="shared" ref="B963:B1026" si="90">D963&amp;K963</f>
        <v>303男</v>
      </c>
      <c r="C963">
        <f t="shared" ref="C963:C1026" si="91">VALUE(E963&amp;IF(F963&lt;10,"0"&amp;F963,F963)&amp;IF(G963&lt;10,"0"&amp;G963,G963))</f>
        <v>30312</v>
      </c>
      <c r="D963">
        <f t="shared" ref="D963:D1026" si="92">VALUE(E963&amp;IF(F963&lt;10,"0"&amp;F963,F963))</f>
        <v>303</v>
      </c>
      <c r="E963">
        <v>3</v>
      </c>
      <c r="F963">
        <v>3</v>
      </c>
      <c r="G963">
        <v>12</v>
      </c>
      <c r="H963">
        <v>1080089</v>
      </c>
      <c r="I963" s="35" t="s">
        <v>972</v>
      </c>
      <c r="J963" t="str">
        <f t="shared" ref="J963:J1026" si="93">LEFT(I963,1)&amp;"○"&amp;MID(I963,3,2)</f>
        <v>劉○巖</v>
      </c>
      <c r="K963" t="s">
        <v>1385</v>
      </c>
      <c r="L963">
        <v>139</v>
      </c>
      <c r="M963">
        <v>178.5</v>
      </c>
      <c r="Q963" t="str">
        <f t="shared" ref="Q963:Q1026" si="94">IF($L963=0,C963,"")</f>
        <v/>
      </c>
      <c r="R963" t="str">
        <f t="shared" ref="R963:R1026" si="95">IF($L963=0,J963,"")</f>
        <v/>
      </c>
    </row>
    <row r="964" spans="1:18">
      <c r="A964" t="str">
        <f>B964&amp;"-"&amp;COUNTIF($B$2:B964,B964)</f>
        <v>303男-12</v>
      </c>
      <c r="B964" t="str">
        <f t="shared" si="90"/>
        <v>303男</v>
      </c>
      <c r="C964">
        <f t="shared" si="91"/>
        <v>30313</v>
      </c>
      <c r="D964">
        <f t="shared" si="92"/>
        <v>303</v>
      </c>
      <c r="E964">
        <v>3</v>
      </c>
      <c r="F964">
        <v>3</v>
      </c>
      <c r="G964">
        <v>13</v>
      </c>
      <c r="H964">
        <v>1080090</v>
      </c>
      <c r="I964" s="35" t="s">
        <v>973</v>
      </c>
      <c r="J964" t="str">
        <f t="shared" si="93"/>
        <v>鄭○瑋</v>
      </c>
      <c r="K964" t="s">
        <v>1385</v>
      </c>
      <c r="L964">
        <v>42.1</v>
      </c>
      <c r="M964">
        <v>148.9</v>
      </c>
      <c r="Q964" t="str">
        <f t="shared" si="94"/>
        <v/>
      </c>
      <c r="R964" t="str">
        <f t="shared" si="95"/>
        <v/>
      </c>
    </row>
    <row r="965" spans="1:18">
      <c r="A965" t="str">
        <f>B965&amp;"-"&amp;COUNTIF($B$2:B965,B965)</f>
        <v>303男-13</v>
      </c>
      <c r="B965" t="str">
        <f t="shared" si="90"/>
        <v>303男</v>
      </c>
      <c r="C965">
        <f t="shared" si="91"/>
        <v>30314</v>
      </c>
      <c r="D965">
        <f t="shared" si="92"/>
        <v>303</v>
      </c>
      <c r="E965">
        <v>3</v>
      </c>
      <c r="F965">
        <v>3</v>
      </c>
      <c r="G965">
        <v>14</v>
      </c>
      <c r="H965">
        <v>1080091</v>
      </c>
      <c r="I965" s="35" t="s">
        <v>974</v>
      </c>
      <c r="J965" t="str">
        <f t="shared" si="93"/>
        <v>黄○菉</v>
      </c>
      <c r="K965" t="s">
        <v>1385</v>
      </c>
      <c r="L965">
        <v>51.7</v>
      </c>
      <c r="M965">
        <v>169.5</v>
      </c>
      <c r="Q965" t="str">
        <f t="shared" si="94"/>
        <v/>
      </c>
      <c r="R965" t="str">
        <f t="shared" si="95"/>
        <v/>
      </c>
    </row>
    <row r="966" spans="1:18">
      <c r="A966" t="str">
        <f>B966&amp;"-"&amp;COUNTIF($B$2:B966,B966)</f>
        <v>303女-1</v>
      </c>
      <c r="B966" t="str">
        <f t="shared" si="90"/>
        <v>303女</v>
      </c>
      <c r="C966">
        <f t="shared" si="91"/>
        <v>30315</v>
      </c>
      <c r="D966">
        <f t="shared" si="92"/>
        <v>303</v>
      </c>
      <c r="E966">
        <v>3</v>
      </c>
      <c r="F966">
        <v>3</v>
      </c>
      <c r="G966">
        <v>15</v>
      </c>
      <c r="H966">
        <v>1080092</v>
      </c>
      <c r="I966" s="35" t="s">
        <v>975</v>
      </c>
      <c r="J966" t="str">
        <f t="shared" si="93"/>
        <v>江○軒</v>
      </c>
      <c r="K966" t="s">
        <v>1386</v>
      </c>
      <c r="L966">
        <v>47.8</v>
      </c>
      <c r="M966">
        <v>152.19999999999999</v>
      </c>
      <c r="Q966" t="str">
        <f t="shared" si="94"/>
        <v/>
      </c>
      <c r="R966" t="str">
        <f t="shared" si="95"/>
        <v/>
      </c>
    </row>
    <row r="967" spans="1:18">
      <c r="A967" t="str">
        <f>B967&amp;"-"&amp;COUNTIF($B$2:B967,B967)</f>
        <v>303女-2</v>
      </c>
      <c r="B967" t="str">
        <f t="shared" si="90"/>
        <v>303女</v>
      </c>
      <c r="C967">
        <f t="shared" si="91"/>
        <v>30316</v>
      </c>
      <c r="D967">
        <f t="shared" si="92"/>
        <v>303</v>
      </c>
      <c r="E967">
        <v>3</v>
      </c>
      <c r="F967">
        <v>3</v>
      </c>
      <c r="G967">
        <v>16</v>
      </c>
      <c r="H967">
        <v>1080093</v>
      </c>
      <c r="I967" s="35" t="s">
        <v>976</v>
      </c>
      <c r="J967" t="str">
        <f t="shared" si="93"/>
        <v>李○樺</v>
      </c>
      <c r="K967" t="s">
        <v>1386</v>
      </c>
      <c r="L967">
        <v>49</v>
      </c>
      <c r="M967">
        <v>162.80000000000001</v>
      </c>
      <c r="Q967" t="str">
        <f t="shared" si="94"/>
        <v/>
      </c>
      <c r="R967" t="str">
        <f t="shared" si="95"/>
        <v/>
      </c>
    </row>
    <row r="968" spans="1:18">
      <c r="A968" t="str">
        <f>B968&amp;"-"&amp;COUNTIF($B$2:B968,B968)</f>
        <v>303女-3</v>
      </c>
      <c r="B968" t="str">
        <f t="shared" si="90"/>
        <v>303女</v>
      </c>
      <c r="C968">
        <f t="shared" si="91"/>
        <v>30317</v>
      </c>
      <c r="D968">
        <f t="shared" si="92"/>
        <v>303</v>
      </c>
      <c r="E968">
        <v>3</v>
      </c>
      <c r="F968">
        <v>3</v>
      </c>
      <c r="G968">
        <v>17</v>
      </c>
      <c r="H968">
        <v>1080095</v>
      </c>
      <c r="I968" s="35" t="s">
        <v>977</v>
      </c>
      <c r="J968" t="str">
        <f t="shared" si="93"/>
        <v>邱○欣</v>
      </c>
      <c r="K968" t="s">
        <v>1386</v>
      </c>
      <c r="L968">
        <v>56.2</v>
      </c>
      <c r="M968">
        <v>155.9</v>
      </c>
      <c r="Q968" t="str">
        <f t="shared" si="94"/>
        <v/>
      </c>
      <c r="R968" t="str">
        <f t="shared" si="95"/>
        <v/>
      </c>
    </row>
    <row r="969" spans="1:18">
      <c r="A969" t="str">
        <f>B969&amp;"-"&amp;COUNTIF($B$2:B969,B969)</f>
        <v>303女-4</v>
      </c>
      <c r="B969" t="str">
        <f t="shared" si="90"/>
        <v>303女</v>
      </c>
      <c r="C969">
        <f t="shared" si="91"/>
        <v>30318</v>
      </c>
      <c r="D969">
        <f t="shared" si="92"/>
        <v>303</v>
      </c>
      <c r="E969">
        <v>3</v>
      </c>
      <c r="F969">
        <v>3</v>
      </c>
      <c r="G969">
        <v>18</v>
      </c>
      <c r="H969">
        <v>1080096</v>
      </c>
      <c r="I969" s="35" t="s">
        <v>978</v>
      </c>
      <c r="J969" t="str">
        <f t="shared" si="93"/>
        <v>洪○芯</v>
      </c>
      <c r="K969" t="s">
        <v>1386</v>
      </c>
      <c r="L969">
        <v>63.5</v>
      </c>
      <c r="M969">
        <v>160.19999999999999</v>
      </c>
      <c r="Q969" t="str">
        <f t="shared" si="94"/>
        <v/>
      </c>
      <c r="R969" t="str">
        <f t="shared" si="95"/>
        <v/>
      </c>
    </row>
    <row r="970" spans="1:18">
      <c r="A970" t="str">
        <f>B970&amp;"-"&amp;COUNTIF($B$2:B970,B970)</f>
        <v>303女-5</v>
      </c>
      <c r="B970" t="str">
        <f t="shared" si="90"/>
        <v>303女</v>
      </c>
      <c r="C970">
        <f t="shared" si="91"/>
        <v>30321</v>
      </c>
      <c r="D970">
        <f t="shared" si="92"/>
        <v>303</v>
      </c>
      <c r="E970">
        <v>3</v>
      </c>
      <c r="F970">
        <v>3</v>
      </c>
      <c r="G970">
        <v>21</v>
      </c>
      <c r="H970">
        <v>1080099</v>
      </c>
      <c r="I970" s="35" t="s">
        <v>979</v>
      </c>
      <c r="J970" t="str">
        <f t="shared" si="93"/>
        <v>陳○琳</v>
      </c>
      <c r="K970" t="s">
        <v>1386</v>
      </c>
      <c r="L970">
        <v>56.2</v>
      </c>
      <c r="M970">
        <v>157.4</v>
      </c>
      <c r="Q970" t="str">
        <f t="shared" si="94"/>
        <v/>
      </c>
      <c r="R970" t="str">
        <f t="shared" si="95"/>
        <v/>
      </c>
    </row>
    <row r="971" spans="1:18">
      <c r="A971" t="str">
        <f>B971&amp;"-"&amp;COUNTIF($B$2:B971,B971)</f>
        <v>303女-6</v>
      </c>
      <c r="B971" t="str">
        <f t="shared" si="90"/>
        <v>303女</v>
      </c>
      <c r="C971">
        <f t="shared" si="91"/>
        <v>30322</v>
      </c>
      <c r="D971">
        <f t="shared" si="92"/>
        <v>303</v>
      </c>
      <c r="E971">
        <v>3</v>
      </c>
      <c r="F971">
        <v>3</v>
      </c>
      <c r="G971">
        <v>22</v>
      </c>
      <c r="H971">
        <v>1080100</v>
      </c>
      <c r="I971" s="35" t="s">
        <v>980</v>
      </c>
      <c r="J971" t="str">
        <f t="shared" si="93"/>
        <v>陳○勻</v>
      </c>
      <c r="K971" t="s">
        <v>1386</v>
      </c>
      <c r="L971">
        <v>45.4</v>
      </c>
      <c r="M971">
        <v>162.1</v>
      </c>
      <c r="Q971" t="str">
        <f t="shared" si="94"/>
        <v/>
      </c>
      <c r="R971" t="str">
        <f t="shared" si="95"/>
        <v/>
      </c>
    </row>
    <row r="972" spans="1:18">
      <c r="A972" t="str">
        <f>B972&amp;"-"&amp;COUNTIF($B$2:B972,B972)</f>
        <v>303女-7</v>
      </c>
      <c r="B972" t="str">
        <f t="shared" si="90"/>
        <v>303女</v>
      </c>
      <c r="C972">
        <f t="shared" si="91"/>
        <v>30323</v>
      </c>
      <c r="D972">
        <f t="shared" si="92"/>
        <v>303</v>
      </c>
      <c r="E972">
        <v>3</v>
      </c>
      <c r="F972">
        <v>3</v>
      </c>
      <c r="G972">
        <v>23</v>
      </c>
      <c r="H972">
        <v>1080101</v>
      </c>
      <c r="I972" s="35" t="s">
        <v>981</v>
      </c>
      <c r="J972" t="str">
        <f t="shared" si="93"/>
        <v>陳○甄</v>
      </c>
      <c r="K972" t="s">
        <v>1386</v>
      </c>
      <c r="L972">
        <v>39.799999999999997</v>
      </c>
      <c r="M972">
        <v>152.9</v>
      </c>
      <c r="Q972" t="str">
        <f t="shared" si="94"/>
        <v/>
      </c>
      <c r="R972" t="str">
        <f t="shared" si="95"/>
        <v/>
      </c>
    </row>
    <row r="973" spans="1:18">
      <c r="A973" t="str">
        <f>B973&amp;"-"&amp;COUNTIF($B$2:B973,B973)</f>
        <v>303女-8</v>
      </c>
      <c r="B973" t="str">
        <f t="shared" si="90"/>
        <v>303女</v>
      </c>
      <c r="C973">
        <f t="shared" si="91"/>
        <v>30324</v>
      </c>
      <c r="D973">
        <f t="shared" si="92"/>
        <v>303</v>
      </c>
      <c r="E973">
        <v>3</v>
      </c>
      <c r="F973">
        <v>3</v>
      </c>
      <c r="G973">
        <v>24</v>
      </c>
      <c r="H973">
        <v>1080102</v>
      </c>
      <c r="I973" s="35" t="s">
        <v>982</v>
      </c>
      <c r="J973" t="str">
        <f t="shared" si="93"/>
        <v>陳○慈</v>
      </c>
      <c r="K973" t="s">
        <v>1386</v>
      </c>
      <c r="L973">
        <v>79.7</v>
      </c>
      <c r="M973">
        <v>161.9</v>
      </c>
      <c r="Q973" t="str">
        <f t="shared" si="94"/>
        <v/>
      </c>
      <c r="R973" t="str">
        <f t="shared" si="95"/>
        <v/>
      </c>
    </row>
    <row r="974" spans="1:18">
      <c r="A974" t="str">
        <f>B974&amp;"-"&amp;COUNTIF($B$2:B974,B974)</f>
        <v>303女-9</v>
      </c>
      <c r="B974" t="str">
        <f t="shared" si="90"/>
        <v>303女</v>
      </c>
      <c r="C974">
        <f t="shared" si="91"/>
        <v>30325</v>
      </c>
      <c r="D974">
        <f t="shared" si="92"/>
        <v>303</v>
      </c>
      <c r="E974">
        <v>3</v>
      </c>
      <c r="F974">
        <v>3</v>
      </c>
      <c r="G974">
        <v>25</v>
      </c>
      <c r="H974">
        <v>1080103</v>
      </c>
      <c r="I974" s="35" t="s">
        <v>983</v>
      </c>
      <c r="J974" t="str">
        <f t="shared" si="93"/>
        <v>楊○瑜</v>
      </c>
      <c r="K974" t="s">
        <v>1386</v>
      </c>
      <c r="L974">
        <v>51</v>
      </c>
      <c r="M974">
        <v>155.9</v>
      </c>
      <c r="Q974" t="str">
        <f t="shared" si="94"/>
        <v/>
      </c>
      <c r="R974" t="str">
        <f t="shared" si="95"/>
        <v/>
      </c>
    </row>
    <row r="975" spans="1:18">
      <c r="A975" t="str">
        <f>B975&amp;"-"&amp;COUNTIF($B$2:B975,B975)</f>
        <v>303女-10</v>
      </c>
      <c r="B975" t="str">
        <f t="shared" si="90"/>
        <v>303女</v>
      </c>
      <c r="C975">
        <f t="shared" si="91"/>
        <v>30326</v>
      </c>
      <c r="D975">
        <f t="shared" si="92"/>
        <v>303</v>
      </c>
      <c r="E975">
        <v>3</v>
      </c>
      <c r="F975">
        <v>3</v>
      </c>
      <c r="G975">
        <v>26</v>
      </c>
      <c r="H975">
        <v>1080105</v>
      </c>
      <c r="I975" s="35" t="s">
        <v>984</v>
      </c>
      <c r="J975" t="str">
        <f t="shared" si="93"/>
        <v>劉○安</v>
      </c>
      <c r="K975" t="s">
        <v>1386</v>
      </c>
      <c r="L975">
        <v>57.5</v>
      </c>
      <c r="M975">
        <v>157.5</v>
      </c>
      <c r="Q975" t="str">
        <f t="shared" si="94"/>
        <v/>
      </c>
      <c r="R975" t="str">
        <f t="shared" si="95"/>
        <v/>
      </c>
    </row>
    <row r="976" spans="1:18">
      <c r="A976" t="str">
        <f>B976&amp;"-"&amp;COUNTIF($B$2:B976,B976)</f>
        <v>303女-11</v>
      </c>
      <c r="B976" t="str">
        <f t="shared" si="90"/>
        <v>303女</v>
      </c>
      <c r="C976">
        <f t="shared" si="91"/>
        <v>30327</v>
      </c>
      <c r="D976">
        <f t="shared" si="92"/>
        <v>303</v>
      </c>
      <c r="E976">
        <v>3</v>
      </c>
      <c r="F976">
        <v>3</v>
      </c>
      <c r="G976">
        <v>27</v>
      </c>
      <c r="H976">
        <v>1080106</v>
      </c>
      <c r="I976" s="35" t="s">
        <v>985</v>
      </c>
      <c r="J976" t="str">
        <f t="shared" si="93"/>
        <v>鄭○柔</v>
      </c>
      <c r="K976" t="s">
        <v>1386</v>
      </c>
      <c r="L976">
        <v>40.6</v>
      </c>
      <c r="M976">
        <v>151.80000000000001</v>
      </c>
      <c r="Q976" t="str">
        <f t="shared" si="94"/>
        <v/>
      </c>
      <c r="R976" t="str">
        <f t="shared" si="95"/>
        <v/>
      </c>
    </row>
    <row r="977" spans="1:18">
      <c r="A977" t="str">
        <f>B977&amp;"-"&amp;COUNTIF($B$2:B977,B977)</f>
        <v>303女-12</v>
      </c>
      <c r="B977" t="str">
        <f t="shared" si="90"/>
        <v>303女</v>
      </c>
      <c r="C977">
        <f t="shared" si="91"/>
        <v>30328</v>
      </c>
      <c r="D977">
        <f t="shared" si="92"/>
        <v>303</v>
      </c>
      <c r="E977">
        <v>3</v>
      </c>
      <c r="F977">
        <v>3</v>
      </c>
      <c r="G977">
        <v>28</v>
      </c>
      <c r="H977">
        <v>1080107</v>
      </c>
      <c r="I977" s="35" t="s">
        <v>986</v>
      </c>
      <c r="J977" t="str">
        <f t="shared" si="93"/>
        <v>顏○琳</v>
      </c>
      <c r="K977" t="s">
        <v>1386</v>
      </c>
      <c r="L977">
        <v>72.7</v>
      </c>
      <c r="M977">
        <v>151.5</v>
      </c>
      <c r="Q977" t="str">
        <f t="shared" si="94"/>
        <v/>
      </c>
      <c r="R977" t="str">
        <f t="shared" si="95"/>
        <v/>
      </c>
    </row>
    <row r="978" spans="1:18">
      <c r="A978" t="str">
        <f>B978&amp;"-"&amp;COUNTIF($B$2:B978,B978)</f>
        <v>303男-14</v>
      </c>
      <c r="B978" t="str">
        <f t="shared" si="90"/>
        <v>303男</v>
      </c>
      <c r="C978">
        <f t="shared" si="91"/>
        <v>30329</v>
      </c>
      <c r="D978">
        <f t="shared" si="92"/>
        <v>303</v>
      </c>
      <c r="E978">
        <v>3</v>
      </c>
      <c r="F978">
        <v>3</v>
      </c>
      <c r="G978">
        <v>29</v>
      </c>
      <c r="H978">
        <v>1080605</v>
      </c>
      <c r="I978" s="35" t="s">
        <v>987</v>
      </c>
      <c r="J978" t="str">
        <f t="shared" si="93"/>
        <v>谷○硯</v>
      </c>
      <c r="K978" t="s">
        <v>1385</v>
      </c>
      <c r="L978">
        <v>63.2</v>
      </c>
      <c r="M978">
        <v>176.1</v>
      </c>
      <c r="Q978" t="str">
        <f t="shared" si="94"/>
        <v/>
      </c>
      <c r="R978" t="str">
        <f t="shared" si="95"/>
        <v/>
      </c>
    </row>
    <row r="979" spans="1:18">
      <c r="A979" t="str">
        <f>B979&amp;"-"&amp;COUNTIF($B$2:B979,B979)</f>
        <v>303女-13</v>
      </c>
      <c r="B979" t="str">
        <f t="shared" si="90"/>
        <v>303女</v>
      </c>
      <c r="C979">
        <f t="shared" si="91"/>
        <v>30330</v>
      </c>
      <c r="D979">
        <f t="shared" si="92"/>
        <v>303</v>
      </c>
      <c r="E979">
        <v>3</v>
      </c>
      <c r="F979">
        <v>3</v>
      </c>
      <c r="G979">
        <v>30</v>
      </c>
      <c r="H979">
        <v>1080607</v>
      </c>
      <c r="I979" s="35" t="s">
        <v>988</v>
      </c>
      <c r="J979" t="str">
        <f t="shared" si="93"/>
        <v>張○恩</v>
      </c>
      <c r="K979" t="s">
        <v>1386</v>
      </c>
      <c r="L979">
        <v>45.2</v>
      </c>
      <c r="M979">
        <v>156</v>
      </c>
      <c r="Q979" t="str">
        <f t="shared" si="94"/>
        <v/>
      </c>
      <c r="R979" t="str">
        <f t="shared" si="95"/>
        <v/>
      </c>
    </row>
    <row r="980" spans="1:18">
      <c r="A980" t="str">
        <f>B980&amp;"-"&amp;COUNTIF($B$2:B980,B980)</f>
        <v>303女-14</v>
      </c>
      <c r="B980" t="str">
        <f t="shared" si="90"/>
        <v>303女</v>
      </c>
      <c r="C980">
        <f t="shared" si="91"/>
        <v>30331</v>
      </c>
      <c r="D980">
        <f t="shared" si="92"/>
        <v>303</v>
      </c>
      <c r="E980">
        <v>3</v>
      </c>
      <c r="F980">
        <v>3</v>
      </c>
      <c r="G980">
        <v>31</v>
      </c>
      <c r="H980">
        <v>1080098</v>
      </c>
      <c r="I980" s="35" t="s">
        <v>989</v>
      </c>
      <c r="J980" t="str">
        <f t="shared" si="93"/>
        <v>郭○鈴</v>
      </c>
      <c r="K980" t="s">
        <v>1386</v>
      </c>
      <c r="L980">
        <v>72</v>
      </c>
      <c r="M980">
        <v>158.9</v>
      </c>
      <c r="Q980" t="str">
        <f t="shared" si="94"/>
        <v/>
      </c>
      <c r="R980" t="str">
        <f t="shared" si="95"/>
        <v/>
      </c>
    </row>
    <row r="981" spans="1:18">
      <c r="A981" t="str">
        <f>B981&amp;"-"&amp;COUNTIF($B$2:B981,B981)</f>
        <v>303男-15</v>
      </c>
      <c r="B981" t="str">
        <f t="shared" si="90"/>
        <v>303男</v>
      </c>
      <c r="C981">
        <f t="shared" si="91"/>
        <v>30332</v>
      </c>
      <c r="D981">
        <f t="shared" si="92"/>
        <v>303</v>
      </c>
      <c r="E981">
        <v>3</v>
      </c>
      <c r="F981">
        <v>3</v>
      </c>
      <c r="G981">
        <v>32</v>
      </c>
      <c r="H981">
        <v>855077</v>
      </c>
      <c r="I981" s="35" t="s">
        <v>990</v>
      </c>
      <c r="J981" t="str">
        <f t="shared" si="93"/>
        <v>標○德</v>
      </c>
      <c r="K981" t="s">
        <v>1385</v>
      </c>
      <c r="L981">
        <v>66.099999999999994</v>
      </c>
      <c r="M981">
        <v>164.2</v>
      </c>
      <c r="Q981" t="str">
        <f t="shared" si="94"/>
        <v/>
      </c>
      <c r="R981" t="str">
        <f t="shared" si="95"/>
        <v/>
      </c>
    </row>
    <row r="982" spans="1:18">
      <c r="A982" t="str">
        <f>B982&amp;"-"&amp;COUNTIF($B$2:B982,B982)</f>
        <v>304男-1</v>
      </c>
      <c r="B982" t="str">
        <f t="shared" si="90"/>
        <v>304男</v>
      </c>
      <c r="C982">
        <f t="shared" si="91"/>
        <v>30401</v>
      </c>
      <c r="D982">
        <f t="shared" si="92"/>
        <v>304</v>
      </c>
      <c r="E982">
        <v>3</v>
      </c>
      <c r="F982">
        <v>4</v>
      </c>
      <c r="G982">
        <v>1</v>
      </c>
      <c r="H982">
        <v>1080108</v>
      </c>
      <c r="I982" s="35" t="s">
        <v>991</v>
      </c>
      <c r="J982" t="str">
        <f t="shared" si="93"/>
        <v>沈○峻</v>
      </c>
      <c r="K982" t="s">
        <v>1385</v>
      </c>
      <c r="L982">
        <v>54.6</v>
      </c>
      <c r="M982">
        <v>157.6</v>
      </c>
      <c r="Q982" t="str">
        <f t="shared" si="94"/>
        <v/>
      </c>
      <c r="R982" t="str">
        <f t="shared" si="95"/>
        <v/>
      </c>
    </row>
    <row r="983" spans="1:18">
      <c r="A983" t="str">
        <f>B983&amp;"-"&amp;COUNTIF($B$2:B983,B983)</f>
        <v>304男-2</v>
      </c>
      <c r="B983" t="str">
        <f t="shared" si="90"/>
        <v>304男</v>
      </c>
      <c r="C983">
        <f t="shared" si="91"/>
        <v>30402</v>
      </c>
      <c r="D983">
        <f t="shared" si="92"/>
        <v>304</v>
      </c>
      <c r="E983">
        <v>3</v>
      </c>
      <c r="F983">
        <v>4</v>
      </c>
      <c r="G983">
        <v>2</v>
      </c>
      <c r="H983">
        <v>1080109</v>
      </c>
      <c r="I983" s="35" t="s">
        <v>992</v>
      </c>
      <c r="J983" t="str">
        <f t="shared" si="93"/>
        <v>周○緯</v>
      </c>
      <c r="K983" t="s">
        <v>1385</v>
      </c>
      <c r="L983">
        <v>72.599999999999994</v>
      </c>
      <c r="M983">
        <v>171.6</v>
      </c>
      <c r="Q983" t="str">
        <f t="shared" si="94"/>
        <v/>
      </c>
      <c r="R983" t="str">
        <f t="shared" si="95"/>
        <v/>
      </c>
    </row>
    <row r="984" spans="1:18">
      <c r="A984" t="str">
        <f>B984&amp;"-"&amp;COUNTIF($B$2:B984,B984)</f>
        <v>304男-3</v>
      </c>
      <c r="B984" t="str">
        <f t="shared" si="90"/>
        <v>304男</v>
      </c>
      <c r="C984">
        <f t="shared" si="91"/>
        <v>30403</v>
      </c>
      <c r="D984">
        <f t="shared" si="92"/>
        <v>304</v>
      </c>
      <c r="E984">
        <v>3</v>
      </c>
      <c r="F984">
        <v>4</v>
      </c>
      <c r="G984">
        <v>3</v>
      </c>
      <c r="H984">
        <v>1080110</v>
      </c>
      <c r="I984" s="35" t="s">
        <v>993</v>
      </c>
      <c r="J984" t="str">
        <f t="shared" si="93"/>
        <v>林○恩</v>
      </c>
      <c r="K984" t="s">
        <v>1385</v>
      </c>
      <c r="L984">
        <v>87.4</v>
      </c>
      <c r="M984">
        <v>175.3</v>
      </c>
      <c r="Q984" t="str">
        <f t="shared" si="94"/>
        <v/>
      </c>
      <c r="R984" t="str">
        <f t="shared" si="95"/>
        <v/>
      </c>
    </row>
    <row r="985" spans="1:18">
      <c r="A985" t="str">
        <f>B985&amp;"-"&amp;COUNTIF($B$2:B985,B985)</f>
        <v>304男-4</v>
      </c>
      <c r="B985" t="str">
        <f t="shared" si="90"/>
        <v>304男</v>
      </c>
      <c r="C985">
        <f t="shared" si="91"/>
        <v>30404</v>
      </c>
      <c r="D985">
        <f t="shared" si="92"/>
        <v>304</v>
      </c>
      <c r="E985">
        <v>3</v>
      </c>
      <c r="F985">
        <v>4</v>
      </c>
      <c r="G985">
        <v>4</v>
      </c>
      <c r="H985">
        <v>1080111</v>
      </c>
      <c r="I985" s="35" t="s">
        <v>994</v>
      </c>
      <c r="J985" t="str">
        <f t="shared" si="93"/>
        <v>張○敬</v>
      </c>
      <c r="K985" t="s">
        <v>1385</v>
      </c>
      <c r="L985">
        <v>51.8</v>
      </c>
      <c r="M985">
        <v>161.4</v>
      </c>
      <c r="Q985" t="str">
        <f t="shared" si="94"/>
        <v/>
      </c>
      <c r="R985" t="str">
        <f t="shared" si="95"/>
        <v/>
      </c>
    </row>
    <row r="986" spans="1:18">
      <c r="A986" t="str">
        <f>B986&amp;"-"&amp;COUNTIF($B$2:B986,B986)</f>
        <v>304男-5</v>
      </c>
      <c r="B986" t="str">
        <f t="shared" si="90"/>
        <v>304男</v>
      </c>
      <c r="C986">
        <f t="shared" si="91"/>
        <v>30405</v>
      </c>
      <c r="D986">
        <f t="shared" si="92"/>
        <v>304</v>
      </c>
      <c r="E986">
        <v>3</v>
      </c>
      <c r="F986">
        <v>4</v>
      </c>
      <c r="G986">
        <v>5</v>
      </c>
      <c r="H986">
        <v>1080112</v>
      </c>
      <c r="I986" s="35" t="s">
        <v>995</v>
      </c>
      <c r="J986" t="str">
        <f t="shared" si="93"/>
        <v>張○恩</v>
      </c>
      <c r="K986" t="s">
        <v>1385</v>
      </c>
      <c r="L986">
        <v>37.6</v>
      </c>
      <c r="M986">
        <v>166</v>
      </c>
      <c r="Q986" t="str">
        <f t="shared" si="94"/>
        <v/>
      </c>
      <c r="R986" t="str">
        <f t="shared" si="95"/>
        <v/>
      </c>
    </row>
    <row r="987" spans="1:18">
      <c r="A987" t="str">
        <f>B987&amp;"-"&amp;COUNTIF($B$2:B987,B987)</f>
        <v>304男-6</v>
      </c>
      <c r="B987" t="str">
        <f t="shared" si="90"/>
        <v>304男</v>
      </c>
      <c r="C987">
        <f t="shared" si="91"/>
        <v>30406</v>
      </c>
      <c r="D987">
        <f t="shared" si="92"/>
        <v>304</v>
      </c>
      <c r="E987">
        <v>3</v>
      </c>
      <c r="F987">
        <v>4</v>
      </c>
      <c r="G987">
        <v>6</v>
      </c>
      <c r="H987">
        <v>1080113</v>
      </c>
      <c r="I987" s="35" t="s">
        <v>996</v>
      </c>
      <c r="J987" t="str">
        <f t="shared" si="93"/>
        <v>莊○昌</v>
      </c>
      <c r="K987" t="s">
        <v>1385</v>
      </c>
      <c r="L987">
        <v>46</v>
      </c>
      <c r="M987">
        <v>162.4</v>
      </c>
      <c r="Q987" t="str">
        <f t="shared" si="94"/>
        <v/>
      </c>
      <c r="R987" t="str">
        <f t="shared" si="95"/>
        <v/>
      </c>
    </row>
    <row r="988" spans="1:18">
      <c r="A988" t="str">
        <f>B988&amp;"-"&amp;COUNTIF($B$2:B988,B988)</f>
        <v>304男-7</v>
      </c>
      <c r="B988" t="str">
        <f t="shared" si="90"/>
        <v>304男</v>
      </c>
      <c r="C988">
        <f t="shared" si="91"/>
        <v>30407</v>
      </c>
      <c r="D988">
        <f t="shared" si="92"/>
        <v>304</v>
      </c>
      <c r="E988">
        <v>3</v>
      </c>
      <c r="F988">
        <v>4</v>
      </c>
      <c r="G988">
        <v>7</v>
      </c>
      <c r="H988">
        <v>1080115</v>
      </c>
      <c r="I988" s="35" t="s">
        <v>997</v>
      </c>
      <c r="J988" t="str">
        <f t="shared" si="93"/>
        <v>陳○揚</v>
      </c>
      <c r="K988" t="s">
        <v>1385</v>
      </c>
      <c r="L988">
        <v>58.5</v>
      </c>
      <c r="M988">
        <v>160.6</v>
      </c>
      <c r="Q988" t="str">
        <f t="shared" si="94"/>
        <v/>
      </c>
      <c r="R988" t="str">
        <f t="shared" si="95"/>
        <v/>
      </c>
    </row>
    <row r="989" spans="1:18">
      <c r="A989" t="str">
        <f>B989&amp;"-"&amp;COUNTIF($B$2:B989,B989)</f>
        <v>304男-8</v>
      </c>
      <c r="B989" t="str">
        <f t="shared" si="90"/>
        <v>304男</v>
      </c>
      <c r="C989">
        <f t="shared" si="91"/>
        <v>30408</v>
      </c>
      <c r="D989">
        <f t="shared" si="92"/>
        <v>304</v>
      </c>
      <c r="E989">
        <v>3</v>
      </c>
      <c r="F989">
        <v>4</v>
      </c>
      <c r="G989">
        <v>8</v>
      </c>
      <c r="H989">
        <v>1080116</v>
      </c>
      <c r="I989" s="35" t="s">
        <v>998</v>
      </c>
      <c r="J989" t="str">
        <f t="shared" si="93"/>
        <v>陳○信</v>
      </c>
      <c r="K989" t="s">
        <v>1385</v>
      </c>
      <c r="L989">
        <v>48.7</v>
      </c>
      <c r="M989">
        <v>169.1</v>
      </c>
      <c r="Q989" t="str">
        <f t="shared" si="94"/>
        <v/>
      </c>
      <c r="R989" t="str">
        <f t="shared" si="95"/>
        <v/>
      </c>
    </row>
    <row r="990" spans="1:18">
      <c r="A990" t="str">
        <f>B990&amp;"-"&amp;COUNTIF($B$2:B990,B990)</f>
        <v>304男-9</v>
      </c>
      <c r="B990" t="str">
        <f t="shared" si="90"/>
        <v>304男</v>
      </c>
      <c r="C990">
        <f t="shared" si="91"/>
        <v>30409</v>
      </c>
      <c r="D990">
        <f t="shared" si="92"/>
        <v>304</v>
      </c>
      <c r="E990">
        <v>3</v>
      </c>
      <c r="F990">
        <v>4</v>
      </c>
      <c r="G990">
        <v>9</v>
      </c>
      <c r="H990">
        <v>1080117</v>
      </c>
      <c r="I990" s="35" t="s">
        <v>999</v>
      </c>
      <c r="J990" t="str">
        <f t="shared" si="93"/>
        <v>黃○竣</v>
      </c>
      <c r="K990" t="s">
        <v>1385</v>
      </c>
      <c r="L990">
        <v>63.3</v>
      </c>
      <c r="M990">
        <v>176.3</v>
      </c>
      <c r="Q990" t="str">
        <f t="shared" si="94"/>
        <v/>
      </c>
      <c r="R990" t="str">
        <f t="shared" si="95"/>
        <v/>
      </c>
    </row>
    <row r="991" spans="1:18">
      <c r="A991" t="str">
        <f>B991&amp;"-"&amp;COUNTIF($B$2:B991,B991)</f>
        <v>304男-10</v>
      </c>
      <c r="B991" t="str">
        <f t="shared" si="90"/>
        <v>304男</v>
      </c>
      <c r="C991">
        <f t="shared" si="91"/>
        <v>30410</v>
      </c>
      <c r="D991">
        <f t="shared" si="92"/>
        <v>304</v>
      </c>
      <c r="E991">
        <v>3</v>
      </c>
      <c r="F991">
        <v>4</v>
      </c>
      <c r="G991">
        <v>10</v>
      </c>
      <c r="H991">
        <v>1080118</v>
      </c>
      <c r="I991" s="35" t="s">
        <v>1000</v>
      </c>
      <c r="J991" t="str">
        <f t="shared" si="93"/>
        <v>楊○叡</v>
      </c>
      <c r="K991" t="s">
        <v>1385</v>
      </c>
      <c r="L991">
        <v>91.5</v>
      </c>
      <c r="M991">
        <v>179.7</v>
      </c>
      <c r="Q991" t="str">
        <f t="shared" si="94"/>
        <v/>
      </c>
      <c r="R991" t="str">
        <f t="shared" si="95"/>
        <v/>
      </c>
    </row>
    <row r="992" spans="1:18">
      <c r="A992" t="str">
        <f>B992&amp;"-"&amp;COUNTIF($B$2:B992,B992)</f>
        <v>304男-11</v>
      </c>
      <c r="B992" t="str">
        <f t="shared" si="90"/>
        <v>304男</v>
      </c>
      <c r="C992">
        <f t="shared" si="91"/>
        <v>30411</v>
      </c>
      <c r="D992">
        <f t="shared" si="92"/>
        <v>304</v>
      </c>
      <c r="E992">
        <v>3</v>
      </c>
      <c r="F992">
        <v>4</v>
      </c>
      <c r="G992">
        <v>11</v>
      </c>
      <c r="H992">
        <v>1080119</v>
      </c>
      <c r="I992" s="35" t="s">
        <v>1001</v>
      </c>
      <c r="J992" t="str">
        <f t="shared" si="93"/>
        <v>葉○達</v>
      </c>
      <c r="K992" t="s">
        <v>1385</v>
      </c>
      <c r="L992">
        <v>44.8</v>
      </c>
      <c r="M992">
        <v>162.19999999999999</v>
      </c>
      <c r="Q992" t="str">
        <f t="shared" si="94"/>
        <v/>
      </c>
      <c r="R992" t="str">
        <f t="shared" si="95"/>
        <v/>
      </c>
    </row>
    <row r="993" spans="1:18">
      <c r="A993" t="str">
        <f>B993&amp;"-"&amp;COUNTIF($B$2:B993,B993)</f>
        <v>304男-12</v>
      </c>
      <c r="B993" t="str">
        <f t="shared" si="90"/>
        <v>304男</v>
      </c>
      <c r="C993">
        <f t="shared" si="91"/>
        <v>30412</v>
      </c>
      <c r="D993">
        <f t="shared" si="92"/>
        <v>304</v>
      </c>
      <c r="E993">
        <v>3</v>
      </c>
      <c r="F993">
        <v>4</v>
      </c>
      <c r="G993">
        <v>12</v>
      </c>
      <c r="H993">
        <v>1080120</v>
      </c>
      <c r="I993" s="35" t="s">
        <v>1002</v>
      </c>
      <c r="J993" t="str">
        <f t="shared" si="93"/>
        <v>藍○舜</v>
      </c>
      <c r="K993" t="s">
        <v>1385</v>
      </c>
      <c r="L993">
        <v>61</v>
      </c>
      <c r="M993">
        <v>164.1</v>
      </c>
      <c r="Q993" t="str">
        <f t="shared" si="94"/>
        <v/>
      </c>
      <c r="R993" t="str">
        <f t="shared" si="95"/>
        <v/>
      </c>
    </row>
    <row r="994" spans="1:18">
      <c r="A994" t="str">
        <f>B994&amp;"-"&amp;COUNTIF($B$2:B994,B994)</f>
        <v>304男-13</v>
      </c>
      <c r="B994" t="str">
        <f t="shared" si="90"/>
        <v>304男</v>
      </c>
      <c r="C994">
        <f t="shared" si="91"/>
        <v>30413</v>
      </c>
      <c r="D994">
        <f t="shared" si="92"/>
        <v>304</v>
      </c>
      <c r="E994">
        <v>3</v>
      </c>
      <c r="F994">
        <v>4</v>
      </c>
      <c r="G994">
        <v>13</v>
      </c>
      <c r="H994">
        <v>1080121</v>
      </c>
      <c r="I994" s="35" t="s">
        <v>1003</v>
      </c>
      <c r="J994" t="str">
        <f t="shared" si="93"/>
        <v>龔○綸</v>
      </c>
      <c r="K994" t="s">
        <v>1385</v>
      </c>
      <c r="L994">
        <v>71.8</v>
      </c>
      <c r="M994">
        <v>179.8</v>
      </c>
      <c r="Q994" t="str">
        <f t="shared" si="94"/>
        <v/>
      </c>
      <c r="R994" t="str">
        <f t="shared" si="95"/>
        <v/>
      </c>
    </row>
    <row r="995" spans="1:18">
      <c r="A995" t="str">
        <f>B995&amp;"-"&amp;COUNTIF($B$2:B995,B995)</f>
        <v>304男-14</v>
      </c>
      <c r="B995" t="str">
        <f t="shared" si="90"/>
        <v>304男</v>
      </c>
      <c r="C995">
        <f t="shared" si="91"/>
        <v>30414</v>
      </c>
      <c r="D995">
        <f t="shared" si="92"/>
        <v>304</v>
      </c>
      <c r="E995">
        <v>3</v>
      </c>
      <c r="F995">
        <v>4</v>
      </c>
      <c r="G995">
        <v>14</v>
      </c>
      <c r="H995">
        <v>1080122</v>
      </c>
      <c r="I995" s="35" t="s">
        <v>1004</v>
      </c>
      <c r="J995" t="str">
        <f t="shared" si="93"/>
        <v>黄○崴</v>
      </c>
      <c r="K995" t="s">
        <v>1385</v>
      </c>
      <c r="L995">
        <v>58.9</v>
      </c>
      <c r="M995">
        <v>166.2</v>
      </c>
      <c r="Q995" t="str">
        <f t="shared" si="94"/>
        <v/>
      </c>
      <c r="R995" t="str">
        <f t="shared" si="95"/>
        <v/>
      </c>
    </row>
    <row r="996" spans="1:18">
      <c r="A996" t="str">
        <f>B996&amp;"-"&amp;COUNTIF($B$2:B996,B996)</f>
        <v>304女-1</v>
      </c>
      <c r="B996" t="str">
        <f t="shared" si="90"/>
        <v>304女</v>
      </c>
      <c r="C996">
        <f t="shared" si="91"/>
        <v>30415</v>
      </c>
      <c r="D996">
        <f t="shared" si="92"/>
        <v>304</v>
      </c>
      <c r="E996">
        <v>3</v>
      </c>
      <c r="F996">
        <v>4</v>
      </c>
      <c r="G996">
        <v>15</v>
      </c>
      <c r="H996">
        <v>1080123</v>
      </c>
      <c r="I996" s="35" t="s">
        <v>1005</v>
      </c>
      <c r="J996" t="str">
        <f t="shared" si="93"/>
        <v>方○僑</v>
      </c>
      <c r="K996" t="s">
        <v>1386</v>
      </c>
      <c r="L996">
        <v>56.5</v>
      </c>
      <c r="M996">
        <v>168.3</v>
      </c>
      <c r="Q996" t="str">
        <f t="shared" si="94"/>
        <v/>
      </c>
      <c r="R996" t="str">
        <f t="shared" si="95"/>
        <v/>
      </c>
    </row>
    <row r="997" spans="1:18">
      <c r="A997" t="str">
        <f>B997&amp;"-"&amp;COUNTIF($B$2:B997,B997)</f>
        <v>304女-2</v>
      </c>
      <c r="B997" t="str">
        <f t="shared" si="90"/>
        <v>304女</v>
      </c>
      <c r="C997">
        <f t="shared" si="91"/>
        <v>30416</v>
      </c>
      <c r="D997">
        <f t="shared" si="92"/>
        <v>304</v>
      </c>
      <c r="E997">
        <v>3</v>
      </c>
      <c r="F997">
        <v>4</v>
      </c>
      <c r="G997">
        <v>16</v>
      </c>
      <c r="H997">
        <v>1080125</v>
      </c>
      <c r="I997" s="35" t="s">
        <v>1006</v>
      </c>
      <c r="J997" t="str">
        <f t="shared" si="93"/>
        <v>王○蘋</v>
      </c>
      <c r="K997" t="s">
        <v>1386</v>
      </c>
      <c r="L997">
        <v>40.6</v>
      </c>
      <c r="M997">
        <v>161.6</v>
      </c>
      <c r="Q997" t="str">
        <f t="shared" si="94"/>
        <v/>
      </c>
      <c r="R997" t="str">
        <f t="shared" si="95"/>
        <v/>
      </c>
    </row>
    <row r="998" spans="1:18">
      <c r="A998" t="str">
        <f>B998&amp;"-"&amp;COUNTIF($B$2:B998,B998)</f>
        <v>304女-3</v>
      </c>
      <c r="B998" t="str">
        <f t="shared" si="90"/>
        <v>304女</v>
      </c>
      <c r="C998">
        <f t="shared" si="91"/>
        <v>30417</v>
      </c>
      <c r="D998">
        <f t="shared" si="92"/>
        <v>304</v>
      </c>
      <c r="E998">
        <v>3</v>
      </c>
      <c r="F998">
        <v>4</v>
      </c>
      <c r="G998">
        <v>17</v>
      </c>
      <c r="H998">
        <v>1080126</v>
      </c>
      <c r="I998" s="35" t="s">
        <v>1007</v>
      </c>
      <c r="J998" t="str">
        <f t="shared" si="93"/>
        <v>王○淳</v>
      </c>
      <c r="K998" t="s">
        <v>1386</v>
      </c>
      <c r="L998">
        <v>49.3</v>
      </c>
      <c r="M998">
        <v>154.1</v>
      </c>
      <c r="Q998" t="str">
        <f t="shared" si="94"/>
        <v/>
      </c>
      <c r="R998" t="str">
        <f t="shared" si="95"/>
        <v/>
      </c>
    </row>
    <row r="999" spans="1:18">
      <c r="A999" t="str">
        <f>B999&amp;"-"&amp;COUNTIF($B$2:B999,B999)</f>
        <v>304女-4</v>
      </c>
      <c r="B999" t="str">
        <f t="shared" si="90"/>
        <v>304女</v>
      </c>
      <c r="C999">
        <f t="shared" si="91"/>
        <v>30418</v>
      </c>
      <c r="D999">
        <f t="shared" si="92"/>
        <v>304</v>
      </c>
      <c r="E999">
        <v>3</v>
      </c>
      <c r="F999">
        <v>4</v>
      </c>
      <c r="G999">
        <v>18</v>
      </c>
      <c r="H999">
        <v>1080127</v>
      </c>
      <c r="I999" s="35" t="s">
        <v>1008</v>
      </c>
      <c r="J999" t="str">
        <f t="shared" si="93"/>
        <v>林○軒</v>
      </c>
      <c r="K999" t="s">
        <v>1386</v>
      </c>
      <c r="L999">
        <v>41.9</v>
      </c>
      <c r="M999">
        <v>150.4</v>
      </c>
      <c r="Q999" t="str">
        <f t="shared" si="94"/>
        <v/>
      </c>
      <c r="R999" t="str">
        <f t="shared" si="95"/>
        <v/>
      </c>
    </row>
    <row r="1000" spans="1:18">
      <c r="A1000" t="str">
        <f>B1000&amp;"-"&amp;COUNTIF($B$2:B1000,B1000)</f>
        <v>304女-5</v>
      </c>
      <c r="B1000" t="str">
        <f t="shared" si="90"/>
        <v>304女</v>
      </c>
      <c r="C1000">
        <f t="shared" si="91"/>
        <v>30419</v>
      </c>
      <c r="D1000">
        <f t="shared" si="92"/>
        <v>304</v>
      </c>
      <c r="E1000">
        <v>3</v>
      </c>
      <c r="F1000">
        <v>4</v>
      </c>
      <c r="G1000">
        <v>19</v>
      </c>
      <c r="H1000">
        <v>1080128</v>
      </c>
      <c r="I1000" s="35" t="s">
        <v>1009</v>
      </c>
      <c r="J1000" t="str">
        <f t="shared" si="93"/>
        <v>林○熏</v>
      </c>
      <c r="K1000" t="s">
        <v>1386</v>
      </c>
      <c r="L1000">
        <v>48.8</v>
      </c>
      <c r="M1000">
        <v>165.4</v>
      </c>
      <c r="Q1000" t="str">
        <f t="shared" si="94"/>
        <v/>
      </c>
      <c r="R1000" t="str">
        <f t="shared" si="95"/>
        <v/>
      </c>
    </row>
    <row r="1001" spans="1:18">
      <c r="A1001" t="str">
        <f>B1001&amp;"-"&amp;COUNTIF($B$2:B1001,B1001)</f>
        <v>304女-6</v>
      </c>
      <c r="B1001" t="str">
        <f t="shared" si="90"/>
        <v>304女</v>
      </c>
      <c r="C1001">
        <f t="shared" si="91"/>
        <v>30420</v>
      </c>
      <c r="D1001">
        <f t="shared" si="92"/>
        <v>304</v>
      </c>
      <c r="E1001">
        <v>3</v>
      </c>
      <c r="F1001">
        <v>4</v>
      </c>
      <c r="G1001">
        <v>20</v>
      </c>
      <c r="H1001">
        <v>1080129</v>
      </c>
      <c r="I1001" s="35" t="s">
        <v>1010</v>
      </c>
      <c r="J1001" t="str">
        <f t="shared" si="93"/>
        <v>施○芸</v>
      </c>
      <c r="K1001" t="s">
        <v>1386</v>
      </c>
      <c r="L1001">
        <v>49.6</v>
      </c>
      <c r="M1001">
        <v>155.30000000000001</v>
      </c>
      <c r="Q1001" t="str">
        <f t="shared" si="94"/>
        <v/>
      </c>
      <c r="R1001" t="str">
        <f t="shared" si="95"/>
        <v/>
      </c>
    </row>
    <row r="1002" spans="1:18">
      <c r="A1002" t="str">
        <f>B1002&amp;"-"&amp;COUNTIF($B$2:B1002,B1002)</f>
        <v>304女-7</v>
      </c>
      <c r="B1002" t="str">
        <f t="shared" si="90"/>
        <v>304女</v>
      </c>
      <c r="C1002">
        <f t="shared" si="91"/>
        <v>30421</v>
      </c>
      <c r="D1002">
        <f t="shared" si="92"/>
        <v>304</v>
      </c>
      <c r="E1002">
        <v>3</v>
      </c>
      <c r="F1002">
        <v>4</v>
      </c>
      <c r="G1002">
        <v>21</v>
      </c>
      <c r="H1002">
        <v>1080130</v>
      </c>
      <c r="I1002" s="35" t="s">
        <v>1011</v>
      </c>
      <c r="J1002" t="str">
        <f t="shared" si="93"/>
        <v>張○辰</v>
      </c>
      <c r="K1002" t="s">
        <v>1386</v>
      </c>
      <c r="L1002">
        <v>51.2</v>
      </c>
      <c r="M1002">
        <v>154.1</v>
      </c>
      <c r="Q1002" t="str">
        <f t="shared" si="94"/>
        <v/>
      </c>
      <c r="R1002" t="str">
        <f t="shared" si="95"/>
        <v/>
      </c>
    </row>
    <row r="1003" spans="1:18">
      <c r="A1003" t="str">
        <f>B1003&amp;"-"&amp;COUNTIF($B$2:B1003,B1003)</f>
        <v>304女-8</v>
      </c>
      <c r="B1003" t="str">
        <f t="shared" si="90"/>
        <v>304女</v>
      </c>
      <c r="C1003">
        <f t="shared" si="91"/>
        <v>30422</v>
      </c>
      <c r="D1003">
        <f t="shared" si="92"/>
        <v>304</v>
      </c>
      <c r="E1003">
        <v>3</v>
      </c>
      <c r="F1003">
        <v>4</v>
      </c>
      <c r="G1003">
        <v>22</v>
      </c>
      <c r="H1003">
        <v>1080131</v>
      </c>
      <c r="I1003" s="35" t="s">
        <v>1012</v>
      </c>
      <c r="J1003" t="str">
        <f t="shared" si="93"/>
        <v>陳○妤</v>
      </c>
      <c r="K1003" t="s">
        <v>1386</v>
      </c>
      <c r="L1003">
        <v>41.8</v>
      </c>
      <c r="M1003">
        <v>155.30000000000001</v>
      </c>
      <c r="Q1003" t="str">
        <f t="shared" si="94"/>
        <v/>
      </c>
      <c r="R1003" t="str">
        <f t="shared" si="95"/>
        <v/>
      </c>
    </row>
    <row r="1004" spans="1:18">
      <c r="A1004" t="str">
        <f>B1004&amp;"-"&amp;COUNTIF($B$2:B1004,B1004)</f>
        <v>304女-9</v>
      </c>
      <c r="B1004" t="str">
        <f t="shared" si="90"/>
        <v>304女</v>
      </c>
      <c r="C1004">
        <f t="shared" si="91"/>
        <v>30423</v>
      </c>
      <c r="D1004">
        <f t="shared" si="92"/>
        <v>304</v>
      </c>
      <c r="E1004">
        <v>3</v>
      </c>
      <c r="F1004">
        <v>4</v>
      </c>
      <c r="G1004">
        <v>23</v>
      </c>
      <c r="H1004">
        <v>1080132</v>
      </c>
      <c r="I1004" s="35" t="s">
        <v>1013</v>
      </c>
      <c r="J1004" t="str">
        <f t="shared" si="93"/>
        <v>鄂○宣</v>
      </c>
      <c r="K1004" t="s">
        <v>1386</v>
      </c>
      <c r="L1004">
        <v>57.9</v>
      </c>
      <c r="M1004">
        <v>165.1</v>
      </c>
      <c r="Q1004" t="str">
        <f t="shared" si="94"/>
        <v/>
      </c>
      <c r="R1004" t="str">
        <f t="shared" si="95"/>
        <v/>
      </c>
    </row>
    <row r="1005" spans="1:18">
      <c r="A1005" t="str">
        <f>B1005&amp;"-"&amp;COUNTIF($B$2:B1005,B1005)</f>
        <v>304女-10</v>
      </c>
      <c r="B1005" t="str">
        <f t="shared" si="90"/>
        <v>304女</v>
      </c>
      <c r="C1005">
        <f t="shared" si="91"/>
        <v>30424</v>
      </c>
      <c r="D1005">
        <f t="shared" si="92"/>
        <v>304</v>
      </c>
      <c r="E1005">
        <v>3</v>
      </c>
      <c r="F1005">
        <v>4</v>
      </c>
      <c r="G1005">
        <v>24</v>
      </c>
      <c r="H1005">
        <v>1080133</v>
      </c>
      <c r="I1005" s="35" t="s">
        <v>1014</v>
      </c>
      <c r="J1005" t="str">
        <f t="shared" si="93"/>
        <v>黃○喻</v>
      </c>
      <c r="K1005" t="s">
        <v>1386</v>
      </c>
      <c r="L1005">
        <v>50</v>
      </c>
      <c r="M1005">
        <v>161.4</v>
      </c>
      <c r="Q1005" t="str">
        <f t="shared" si="94"/>
        <v/>
      </c>
      <c r="R1005" t="str">
        <f t="shared" si="95"/>
        <v/>
      </c>
    </row>
    <row r="1006" spans="1:18">
      <c r="A1006" t="str">
        <f>B1006&amp;"-"&amp;COUNTIF($B$2:B1006,B1006)</f>
        <v>304女-11</v>
      </c>
      <c r="B1006" t="str">
        <f t="shared" si="90"/>
        <v>304女</v>
      </c>
      <c r="C1006">
        <f t="shared" si="91"/>
        <v>30425</v>
      </c>
      <c r="D1006">
        <f t="shared" si="92"/>
        <v>304</v>
      </c>
      <c r="E1006">
        <v>3</v>
      </c>
      <c r="F1006">
        <v>4</v>
      </c>
      <c r="G1006">
        <v>25</v>
      </c>
      <c r="H1006">
        <v>1080135</v>
      </c>
      <c r="I1006" s="35" t="s">
        <v>1015</v>
      </c>
      <c r="J1006" t="str">
        <f t="shared" si="93"/>
        <v>楊○庭</v>
      </c>
      <c r="K1006" t="s">
        <v>1386</v>
      </c>
      <c r="L1006">
        <v>53.2</v>
      </c>
      <c r="M1006">
        <v>151.69999999999999</v>
      </c>
      <c r="Q1006" t="str">
        <f t="shared" si="94"/>
        <v/>
      </c>
      <c r="R1006" t="str">
        <f t="shared" si="95"/>
        <v/>
      </c>
    </row>
    <row r="1007" spans="1:18">
      <c r="A1007" t="str">
        <f>B1007&amp;"-"&amp;COUNTIF($B$2:B1007,B1007)</f>
        <v>304女-12</v>
      </c>
      <c r="B1007" t="str">
        <f t="shared" si="90"/>
        <v>304女</v>
      </c>
      <c r="C1007">
        <f t="shared" si="91"/>
        <v>30426</v>
      </c>
      <c r="D1007">
        <f t="shared" si="92"/>
        <v>304</v>
      </c>
      <c r="E1007">
        <v>3</v>
      </c>
      <c r="F1007">
        <v>4</v>
      </c>
      <c r="G1007">
        <v>26</v>
      </c>
      <c r="H1007">
        <v>1080136</v>
      </c>
      <c r="I1007" s="35" t="s">
        <v>1016</v>
      </c>
      <c r="J1007" t="str">
        <f t="shared" si="93"/>
        <v>葉○妤</v>
      </c>
      <c r="K1007" t="s">
        <v>1386</v>
      </c>
      <c r="L1007">
        <v>63.8</v>
      </c>
      <c r="M1007">
        <v>162.6</v>
      </c>
      <c r="Q1007" t="str">
        <f t="shared" si="94"/>
        <v/>
      </c>
      <c r="R1007" t="str">
        <f t="shared" si="95"/>
        <v/>
      </c>
    </row>
    <row r="1008" spans="1:18">
      <c r="A1008" t="str">
        <f>B1008&amp;"-"&amp;COUNTIF($B$2:B1008,B1008)</f>
        <v>304女-13</v>
      </c>
      <c r="B1008" t="str">
        <f t="shared" si="90"/>
        <v>304女</v>
      </c>
      <c r="C1008">
        <f t="shared" si="91"/>
        <v>30427</v>
      </c>
      <c r="D1008">
        <f t="shared" si="92"/>
        <v>304</v>
      </c>
      <c r="E1008">
        <v>3</v>
      </c>
      <c r="F1008">
        <v>4</v>
      </c>
      <c r="G1008">
        <v>27</v>
      </c>
      <c r="H1008">
        <v>1080137</v>
      </c>
      <c r="I1008" s="35" t="s">
        <v>1017</v>
      </c>
      <c r="J1008" t="str">
        <f t="shared" si="93"/>
        <v>盧○紜</v>
      </c>
      <c r="K1008" t="s">
        <v>1386</v>
      </c>
      <c r="L1008">
        <v>43.5</v>
      </c>
      <c r="M1008">
        <v>157</v>
      </c>
      <c r="Q1008" t="str">
        <f t="shared" si="94"/>
        <v/>
      </c>
      <c r="R1008" t="str">
        <f t="shared" si="95"/>
        <v/>
      </c>
    </row>
    <row r="1009" spans="1:18">
      <c r="A1009" t="str">
        <f>B1009&amp;"-"&amp;COUNTIF($B$2:B1009,B1009)</f>
        <v>304女-14</v>
      </c>
      <c r="B1009" t="str">
        <f t="shared" si="90"/>
        <v>304女</v>
      </c>
      <c r="C1009">
        <f t="shared" si="91"/>
        <v>30428</v>
      </c>
      <c r="D1009">
        <f t="shared" si="92"/>
        <v>304</v>
      </c>
      <c r="E1009">
        <v>3</v>
      </c>
      <c r="F1009">
        <v>4</v>
      </c>
      <c r="G1009">
        <v>28</v>
      </c>
      <c r="H1009">
        <v>1080139</v>
      </c>
      <c r="I1009" s="35" t="s">
        <v>1018</v>
      </c>
      <c r="J1009" t="str">
        <f t="shared" si="93"/>
        <v>凃○華</v>
      </c>
      <c r="K1009" t="s">
        <v>1386</v>
      </c>
      <c r="L1009">
        <v>50.4</v>
      </c>
      <c r="M1009">
        <v>159.69999999999999</v>
      </c>
      <c r="Q1009" t="str">
        <f t="shared" si="94"/>
        <v/>
      </c>
      <c r="R1009" t="str">
        <f t="shared" si="95"/>
        <v/>
      </c>
    </row>
    <row r="1010" spans="1:18">
      <c r="A1010" t="str">
        <f>B1010&amp;"-"&amp;COUNTIF($B$2:B1010,B1010)</f>
        <v>304男-15</v>
      </c>
      <c r="B1010" t="str">
        <f t="shared" si="90"/>
        <v>304男</v>
      </c>
      <c r="C1010">
        <f t="shared" si="91"/>
        <v>30429</v>
      </c>
      <c r="D1010">
        <f t="shared" si="92"/>
        <v>304</v>
      </c>
      <c r="E1010">
        <v>3</v>
      </c>
      <c r="F1010">
        <v>4</v>
      </c>
      <c r="G1010">
        <v>29</v>
      </c>
      <c r="H1010">
        <v>1080616</v>
      </c>
      <c r="I1010" s="35" t="s">
        <v>1019</v>
      </c>
      <c r="J1010" t="str">
        <f t="shared" si="93"/>
        <v>王○洋</v>
      </c>
      <c r="K1010" t="s">
        <v>1385</v>
      </c>
      <c r="L1010">
        <v>81.7</v>
      </c>
      <c r="M1010">
        <v>169.7</v>
      </c>
      <c r="Q1010" t="str">
        <f t="shared" si="94"/>
        <v/>
      </c>
      <c r="R1010" t="str">
        <f t="shared" si="95"/>
        <v/>
      </c>
    </row>
    <row r="1011" spans="1:18">
      <c r="A1011" t="str">
        <f>B1011&amp;"-"&amp;COUNTIF($B$2:B1011,B1011)</f>
        <v>305男-1</v>
      </c>
      <c r="B1011" t="str">
        <f t="shared" si="90"/>
        <v>305男</v>
      </c>
      <c r="C1011">
        <f t="shared" si="91"/>
        <v>30501</v>
      </c>
      <c r="D1011">
        <f t="shared" si="92"/>
        <v>305</v>
      </c>
      <c r="E1011">
        <v>3</v>
      </c>
      <c r="F1011">
        <v>5</v>
      </c>
      <c r="G1011">
        <v>1</v>
      </c>
      <c r="H1011">
        <v>1080150</v>
      </c>
      <c r="I1011" s="35" t="s">
        <v>1020</v>
      </c>
      <c r="J1011" t="str">
        <f t="shared" si="93"/>
        <v>王○凱</v>
      </c>
      <c r="K1011" t="s">
        <v>1385</v>
      </c>
      <c r="L1011">
        <v>80.8</v>
      </c>
      <c r="M1011">
        <v>168</v>
      </c>
      <c r="Q1011" t="str">
        <f t="shared" si="94"/>
        <v/>
      </c>
      <c r="R1011" t="str">
        <f t="shared" si="95"/>
        <v/>
      </c>
    </row>
    <row r="1012" spans="1:18">
      <c r="A1012" t="str">
        <f>B1012&amp;"-"&amp;COUNTIF($B$2:B1012,B1012)</f>
        <v>305男-2</v>
      </c>
      <c r="B1012" t="str">
        <f t="shared" si="90"/>
        <v>305男</v>
      </c>
      <c r="C1012">
        <f t="shared" si="91"/>
        <v>30502</v>
      </c>
      <c r="D1012">
        <f t="shared" si="92"/>
        <v>305</v>
      </c>
      <c r="E1012">
        <v>3</v>
      </c>
      <c r="F1012">
        <v>5</v>
      </c>
      <c r="G1012">
        <v>2</v>
      </c>
      <c r="H1012">
        <v>1080151</v>
      </c>
      <c r="I1012" s="35" t="s">
        <v>1021</v>
      </c>
      <c r="J1012" t="str">
        <f t="shared" si="93"/>
        <v>田○宏</v>
      </c>
      <c r="K1012" t="s">
        <v>1385</v>
      </c>
      <c r="L1012">
        <v>64.8</v>
      </c>
      <c r="M1012">
        <v>185.3</v>
      </c>
      <c r="Q1012" t="str">
        <f t="shared" si="94"/>
        <v/>
      </c>
      <c r="R1012" t="str">
        <f t="shared" si="95"/>
        <v/>
      </c>
    </row>
    <row r="1013" spans="1:18">
      <c r="A1013" t="str">
        <f>B1013&amp;"-"&amp;COUNTIF($B$2:B1013,B1013)</f>
        <v>305男-3</v>
      </c>
      <c r="B1013" t="str">
        <f t="shared" si="90"/>
        <v>305男</v>
      </c>
      <c r="C1013">
        <f t="shared" si="91"/>
        <v>30503</v>
      </c>
      <c r="D1013">
        <f t="shared" si="92"/>
        <v>305</v>
      </c>
      <c r="E1013">
        <v>3</v>
      </c>
      <c r="F1013">
        <v>5</v>
      </c>
      <c r="G1013">
        <v>3</v>
      </c>
      <c r="H1013">
        <v>1080152</v>
      </c>
      <c r="I1013" s="35" t="s">
        <v>1022</v>
      </c>
      <c r="J1013" t="str">
        <f t="shared" si="93"/>
        <v>吳○恩</v>
      </c>
      <c r="K1013" t="s">
        <v>1385</v>
      </c>
      <c r="L1013">
        <v>50.7</v>
      </c>
      <c r="M1013">
        <v>169.5</v>
      </c>
      <c r="Q1013" t="str">
        <f t="shared" si="94"/>
        <v/>
      </c>
      <c r="R1013" t="str">
        <f t="shared" si="95"/>
        <v/>
      </c>
    </row>
    <row r="1014" spans="1:18">
      <c r="A1014" t="str">
        <f>B1014&amp;"-"&amp;COUNTIF($B$2:B1014,B1014)</f>
        <v>305男-4</v>
      </c>
      <c r="B1014" t="str">
        <f t="shared" si="90"/>
        <v>305男</v>
      </c>
      <c r="C1014">
        <f t="shared" si="91"/>
        <v>30504</v>
      </c>
      <c r="D1014">
        <f t="shared" si="92"/>
        <v>305</v>
      </c>
      <c r="E1014">
        <v>3</v>
      </c>
      <c r="F1014">
        <v>5</v>
      </c>
      <c r="G1014">
        <v>4</v>
      </c>
      <c r="H1014">
        <v>1080153</v>
      </c>
      <c r="I1014" s="35" t="s">
        <v>1023</v>
      </c>
      <c r="J1014" t="str">
        <f t="shared" si="93"/>
        <v>吳○翰</v>
      </c>
      <c r="K1014" t="s">
        <v>1385</v>
      </c>
      <c r="L1014">
        <v>96.8</v>
      </c>
      <c r="M1014">
        <v>173.7</v>
      </c>
      <c r="Q1014" t="str">
        <f t="shared" si="94"/>
        <v/>
      </c>
      <c r="R1014" t="str">
        <f t="shared" si="95"/>
        <v/>
      </c>
    </row>
    <row r="1015" spans="1:18">
      <c r="A1015" t="str">
        <f>B1015&amp;"-"&amp;COUNTIF($B$2:B1015,B1015)</f>
        <v>305男-5</v>
      </c>
      <c r="B1015" t="str">
        <f t="shared" si="90"/>
        <v>305男</v>
      </c>
      <c r="C1015">
        <f t="shared" si="91"/>
        <v>30505</v>
      </c>
      <c r="D1015">
        <f t="shared" si="92"/>
        <v>305</v>
      </c>
      <c r="E1015">
        <v>3</v>
      </c>
      <c r="F1015">
        <v>5</v>
      </c>
      <c r="G1015">
        <v>5</v>
      </c>
      <c r="H1015">
        <v>1080155</v>
      </c>
      <c r="I1015" s="35" t="s">
        <v>1024</v>
      </c>
      <c r="J1015" t="str">
        <f t="shared" si="93"/>
        <v>吳○宥</v>
      </c>
      <c r="K1015" t="s">
        <v>1385</v>
      </c>
      <c r="L1015">
        <v>57.9</v>
      </c>
      <c r="M1015">
        <v>174.5</v>
      </c>
      <c r="Q1015" t="str">
        <f t="shared" si="94"/>
        <v/>
      </c>
      <c r="R1015" t="str">
        <f t="shared" si="95"/>
        <v/>
      </c>
    </row>
    <row r="1016" spans="1:18">
      <c r="A1016" t="str">
        <f>B1016&amp;"-"&amp;COUNTIF($B$2:B1016,B1016)</f>
        <v>305男-6</v>
      </c>
      <c r="B1016" t="str">
        <f t="shared" si="90"/>
        <v>305男</v>
      </c>
      <c r="C1016">
        <f t="shared" si="91"/>
        <v>30506</v>
      </c>
      <c r="D1016">
        <f t="shared" si="92"/>
        <v>305</v>
      </c>
      <c r="E1016">
        <v>3</v>
      </c>
      <c r="F1016">
        <v>5</v>
      </c>
      <c r="G1016">
        <v>6</v>
      </c>
      <c r="H1016">
        <v>1080156</v>
      </c>
      <c r="I1016" s="35" t="s">
        <v>1025</v>
      </c>
      <c r="J1016" t="str">
        <f t="shared" si="93"/>
        <v>邱○嘉</v>
      </c>
      <c r="K1016" t="s">
        <v>1385</v>
      </c>
      <c r="L1016">
        <v>67.3</v>
      </c>
      <c r="M1016">
        <v>167.6</v>
      </c>
      <c r="Q1016" t="str">
        <f t="shared" si="94"/>
        <v/>
      </c>
      <c r="R1016" t="str">
        <f t="shared" si="95"/>
        <v/>
      </c>
    </row>
    <row r="1017" spans="1:18">
      <c r="A1017" t="str">
        <f>B1017&amp;"-"&amp;COUNTIF($B$2:B1017,B1017)</f>
        <v>305男-7</v>
      </c>
      <c r="B1017" t="str">
        <f t="shared" si="90"/>
        <v>305男</v>
      </c>
      <c r="C1017">
        <f t="shared" si="91"/>
        <v>30507</v>
      </c>
      <c r="D1017">
        <f t="shared" si="92"/>
        <v>305</v>
      </c>
      <c r="E1017">
        <v>3</v>
      </c>
      <c r="F1017">
        <v>5</v>
      </c>
      <c r="G1017">
        <v>7</v>
      </c>
      <c r="H1017">
        <v>1080157</v>
      </c>
      <c r="I1017" s="35" t="s">
        <v>1026</v>
      </c>
      <c r="J1017" t="str">
        <f t="shared" si="93"/>
        <v>洪○偉</v>
      </c>
      <c r="K1017" t="s">
        <v>1385</v>
      </c>
      <c r="L1017">
        <v>87.5</v>
      </c>
      <c r="M1017">
        <v>177.9</v>
      </c>
      <c r="Q1017" t="str">
        <f t="shared" si="94"/>
        <v/>
      </c>
      <c r="R1017" t="str">
        <f t="shared" si="95"/>
        <v/>
      </c>
    </row>
    <row r="1018" spans="1:18">
      <c r="A1018" t="str">
        <f>B1018&amp;"-"&amp;COUNTIF($B$2:B1018,B1018)</f>
        <v>305男-8</v>
      </c>
      <c r="B1018" t="str">
        <f t="shared" si="90"/>
        <v>305男</v>
      </c>
      <c r="C1018">
        <f t="shared" si="91"/>
        <v>30508</v>
      </c>
      <c r="D1018">
        <f t="shared" si="92"/>
        <v>305</v>
      </c>
      <c r="E1018">
        <v>3</v>
      </c>
      <c r="F1018">
        <v>5</v>
      </c>
      <c r="G1018">
        <v>8</v>
      </c>
      <c r="H1018">
        <v>1080158</v>
      </c>
      <c r="I1018" s="35" t="s">
        <v>1027</v>
      </c>
      <c r="J1018" t="str">
        <f t="shared" si="93"/>
        <v>徐○儒</v>
      </c>
      <c r="K1018" t="s">
        <v>1385</v>
      </c>
      <c r="L1018">
        <v>59.7</v>
      </c>
      <c r="M1018">
        <v>170.1</v>
      </c>
      <c r="Q1018" t="str">
        <f t="shared" si="94"/>
        <v/>
      </c>
      <c r="R1018" t="str">
        <f t="shared" si="95"/>
        <v/>
      </c>
    </row>
    <row r="1019" spans="1:18">
      <c r="A1019" t="str">
        <f>B1019&amp;"-"&amp;COUNTIF($B$2:B1019,B1019)</f>
        <v>305男-9</v>
      </c>
      <c r="B1019" t="str">
        <f t="shared" si="90"/>
        <v>305男</v>
      </c>
      <c r="C1019">
        <f t="shared" si="91"/>
        <v>30509</v>
      </c>
      <c r="D1019">
        <f t="shared" si="92"/>
        <v>305</v>
      </c>
      <c r="E1019">
        <v>3</v>
      </c>
      <c r="F1019">
        <v>5</v>
      </c>
      <c r="G1019">
        <v>9</v>
      </c>
      <c r="H1019">
        <v>1080159</v>
      </c>
      <c r="I1019" s="35" t="s">
        <v>1028</v>
      </c>
      <c r="J1019" t="str">
        <f t="shared" si="93"/>
        <v>徐○睿</v>
      </c>
      <c r="K1019" t="s">
        <v>1385</v>
      </c>
      <c r="L1019">
        <v>51.3</v>
      </c>
      <c r="M1019">
        <v>151.69999999999999</v>
      </c>
      <c r="Q1019" t="str">
        <f t="shared" si="94"/>
        <v/>
      </c>
      <c r="R1019" t="str">
        <f t="shared" si="95"/>
        <v/>
      </c>
    </row>
    <row r="1020" spans="1:18">
      <c r="A1020" t="str">
        <f>B1020&amp;"-"&amp;COUNTIF($B$2:B1020,B1020)</f>
        <v>305男-10</v>
      </c>
      <c r="B1020" t="str">
        <f t="shared" si="90"/>
        <v>305男</v>
      </c>
      <c r="C1020">
        <f t="shared" si="91"/>
        <v>30510</v>
      </c>
      <c r="D1020">
        <f t="shared" si="92"/>
        <v>305</v>
      </c>
      <c r="E1020">
        <v>3</v>
      </c>
      <c r="F1020">
        <v>5</v>
      </c>
      <c r="G1020">
        <v>10</v>
      </c>
      <c r="H1020">
        <v>1080160</v>
      </c>
      <c r="I1020" s="35" t="s">
        <v>1029</v>
      </c>
      <c r="J1020" t="str">
        <f t="shared" si="93"/>
        <v>陳○廷</v>
      </c>
      <c r="K1020" t="s">
        <v>1385</v>
      </c>
      <c r="L1020">
        <v>60.6</v>
      </c>
      <c r="M1020">
        <v>174.9</v>
      </c>
      <c r="Q1020" t="str">
        <f t="shared" si="94"/>
        <v/>
      </c>
      <c r="R1020" t="str">
        <f t="shared" si="95"/>
        <v/>
      </c>
    </row>
    <row r="1021" spans="1:18">
      <c r="A1021" t="str">
        <f>B1021&amp;"-"&amp;COUNTIF($B$2:B1021,B1021)</f>
        <v>305男-11</v>
      </c>
      <c r="B1021" t="str">
        <f t="shared" si="90"/>
        <v>305男</v>
      </c>
      <c r="C1021">
        <f t="shared" si="91"/>
        <v>30511</v>
      </c>
      <c r="D1021">
        <f t="shared" si="92"/>
        <v>305</v>
      </c>
      <c r="E1021">
        <v>3</v>
      </c>
      <c r="F1021">
        <v>5</v>
      </c>
      <c r="G1021">
        <v>11</v>
      </c>
      <c r="H1021">
        <v>1080161</v>
      </c>
      <c r="I1021" s="35" t="s">
        <v>1030</v>
      </c>
      <c r="J1021" t="str">
        <f t="shared" si="93"/>
        <v>陳○翰</v>
      </c>
      <c r="K1021" t="s">
        <v>1385</v>
      </c>
      <c r="L1021">
        <v>56.9</v>
      </c>
      <c r="M1021">
        <v>171.4</v>
      </c>
      <c r="Q1021" t="str">
        <f t="shared" si="94"/>
        <v/>
      </c>
      <c r="R1021" t="str">
        <f t="shared" si="95"/>
        <v/>
      </c>
    </row>
    <row r="1022" spans="1:18">
      <c r="A1022" t="str">
        <f>B1022&amp;"-"&amp;COUNTIF($B$2:B1022,B1022)</f>
        <v>305男-12</v>
      </c>
      <c r="B1022" t="str">
        <f t="shared" si="90"/>
        <v>305男</v>
      </c>
      <c r="C1022">
        <f t="shared" si="91"/>
        <v>30512</v>
      </c>
      <c r="D1022">
        <f t="shared" si="92"/>
        <v>305</v>
      </c>
      <c r="E1022">
        <v>3</v>
      </c>
      <c r="F1022">
        <v>5</v>
      </c>
      <c r="G1022">
        <v>12</v>
      </c>
      <c r="H1022">
        <v>1080162</v>
      </c>
      <c r="I1022" s="35" t="s">
        <v>1031</v>
      </c>
      <c r="J1022" t="str">
        <f t="shared" si="93"/>
        <v>黃○鼎</v>
      </c>
      <c r="K1022" t="s">
        <v>1385</v>
      </c>
      <c r="L1022">
        <v>50.9</v>
      </c>
      <c r="M1022">
        <v>166.2</v>
      </c>
      <c r="Q1022" t="str">
        <f t="shared" si="94"/>
        <v/>
      </c>
      <c r="R1022" t="str">
        <f t="shared" si="95"/>
        <v/>
      </c>
    </row>
    <row r="1023" spans="1:18">
      <c r="A1023" t="str">
        <f>B1023&amp;"-"&amp;COUNTIF($B$2:B1023,B1023)</f>
        <v>305男-13</v>
      </c>
      <c r="B1023" t="str">
        <f t="shared" si="90"/>
        <v>305男</v>
      </c>
      <c r="C1023">
        <f t="shared" si="91"/>
        <v>30514</v>
      </c>
      <c r="D1023">
        <f t="shared" si="92"/>
        <v>305</v>
      </c>
      <c r="E1023">
        <v>3</v>
      </c>
      <c r="F1023">
        <v>5</v>
      </c>
      <c r="G1023">
        <v>14</v>
      </c>
      <c r="H1023">
        <v>1080165</v>
      </c>
      <c r="I1023" s="35" t="s">
        <v>1032</v>
      </c>
      <c r="J1023" t="str">
        <f t="shared" si="93"/>
        <v>蘇○杰</v>
      </c>
      <c r="K1023" t="s">
        <v>1385</v>
      </c>
      <c r="L1023">
        <v>57</v>
      </c>
      <c r="M1023">
        <v>175.7</v>
      </c>
      <c r="Q1023" t="str">
        <f t="shared" si="94"/>
        <v/>
      </c>
      <c r="R1023" t="str">
        <f t="shared" si="95"/>
        <v/>
      </c>
    </row>
    <row r="1024" spans="1:18">
      <c r="A1024" t="str">
        <f>B1024&amp;"-"&amp;COUNTIF($B$2:B1024,B1024)</f>
        <v>305女-1</v>
      </c>
      <c r="B1024" t="str">
        <f t="shared" si="90"/>
        <v>305女</v>
      </c>
      <c r="C1024">
        <f t="shared" si="91"/>
        <v>30515</v>
      </c>
      <c r="D1024">
        <f t="shared" si="92"/>
        <v>305</v>
      </c>
      <c r="E1024">
        <v>3</v>
      </c>
      <c r="F1024">
        <v>5</v>
      </c>
      <c r="G1024">
        <v>15</v>
      </c>
      <c r="H1024">
        <v>1080166</v>
      </c>
      <c r="I1024" s="35" t="s">
        <v>1033</v>
      </c>
      <c r="J1024" t="str">
        <f t="shared" si="93"/>
        <v>王○惠</v>
      </c>
      <c r="K1024" t="s">
        <v>1386</v>
      </c>
      <c r="L1024">
        <v>41.8</v>
      </c>
      <c r="M1024">
        <v>149.69999999999999</v>
      </c>
      <c r="Q1024" t="str">
        <f t="shared" si="94"/>
        <v/>
      </c>
      <c r="R1024" t="str">
        <f t="shared" si="95"/>
        <v/>
      </c>
    </row>
    <row r="1025" spans="1:18">
      <c r="A1025" t="str">
        <f>B1025&amp;"-"&amp;COUNTIF($B$2:B1025,B1025)</f>
        <v>305女-2</v>
      </c>
      <c r="B1025" t="str">
        <f t="shared" si="90"/>
        <v>305女</v>
      </c>
      <c r="C1025">
        <f t="shared" si="91"/>
        <v>30516</v>
      </c>
      <c r="D1025">
        <f t="shared" si="92"/>
        <v>305</v>
      </c>
      <c r="E1025">
        <v>3</v>
      </c>
      <c r="F1025">
        <v>5</v>
      </c>
      <c r="G1025">
        <v>16</v>
      </c>
      <c r="H1025">
        <v>1080167</v>
      </c>
      <c r="I1025" s="35" t="s">
        <v>1034</v>
      </c>
      <c r="J1025" t="str">
        <f t="shared" si="93"/>
        <v>朱○誼</v>
      </c>
      <c r="K1025" t="s">
        <v>1386</v>
      </c>
      <c r="L1025">
        <v>54</v>
      </c>
      <c r="M1025">
        <v>160.69999999999999</v>
      </c>
      <c r="Q1025" t="str">
        <f t="shared" si="94"/>
        <v/>
      </c>
      <c r="R1025" t="str">
        <f t="shared" si="95"/>
        <v/>
      </c>
    </row>
    <row r="1026" spans="1:18">
      <c r="A1026" t="str">
        <f>B1026&amp;"-"&amp;COUNTIF($B$2:B1026,B1026)</f>
        <v>305女-3</v>
      </c>
      <c r="B1026" t="str">
        <f t="shared" si="90"/>
        <v>305女</v>
      </c>
      <c r="C1026">
        <f t="shared" si="91"/>
        <v>30517</v>
      </c>
      <c r="D1026">
        <f t="shared" si="92"/>
        <v>305</v>
      </c>
      <c r="E1026">
        <v>3</v>
      </c>
      <c r="F1026">
        <v>5</v>
      </c>
      <c r="G1026">
        <v>17</v>
      </c>
      <c r="H1026">
        <v>1080168</v>
      </c>
      <c r="I1026" s="35" t="s">
        <v>1035</v>
      </c>
      <c r="J1026" t="str">
        <f t="shared" si="93"/>
        <v>李○芸</v>
      </c>
      <c r="K1026" t="s">
        <v>1386</v>
      </c>
      <c r="L1026">
        <v>51.4</v>
      </c>
      <c r="M1026">
        <v>164.7</v>
      </c>
      <c r="Q1026" t="str">
        <f t="shared" si="94"/>
        <v/>
      </c>
      <c r="R1026" t="str">
        <f t="shared" si="95"/>
        <v/>
      </c>
    </row>
    <row r="1027" spans="1:18">
      <c r="A1027" t="str">
        <f>B1027&amp;"-"&amp;COUNTIF($B$2:B1027,B1027)</f>
        <v>305女-4</v>
      </c>
      <c r="B1027" t="str">
        <f t="shared" ref="B1027:B1090" si="96">D1027&amp;K1027</f>
        <v>305女</v>
      </c>
      <c r="C1027">
        <f t="shared" ref="C1027:C1090" si="97">VALUE(E1027&amp;IF(F1027&lt;10,"0"&amp;F1027,F1027)&amp;IF(G1027&lt;10,"0"&amp;G1027,G1027))</f>
        <v>30518</v>
      </c>
      <c r="D1027">
        <f t="shared" ref="D1027:D1090" si="98">VALUE(E1027&amp;IF(F1027&lt;10,"0"&amp;F1027,F1027))</f>
        <v>305</v>
      </c>
      <c r="E1027">
        <v>3</v>
      </c>
      <c r="F1027">
        <v>5</v>
      </c>
      <c r="G1027">
        <v>18</v>
      </c>
      <c r="H1027">
        <v>1080169</v>
      </c>
      <c r="I1027" s="35" t="s">
        <v>1036</v>
      </c>
      <c r="J1027" t="str">
        <f t="shared" ref="J1027:J1090" si="99">LEFT(I1027,1)&amp;"○"&amp;MID(I1027,3,2)</f>
        <v>李○盈</v>
      </c>
      <c r="K1027" t="s">
        <v>1386</v>
      </c>
      <c r="L1027">
        <v>32.4</v>
      </c>
      <c r="M1027">
        <v>152.69999999999999</v>
      </c>
      <c r="Q1027" t="str">
        <f t="shared" ref="Q1027:Q1090" si="100">IF($L1027=0,C1027,"")</f>
        <v/>
      </c>
      <c r="R1027" t="str">
        <f t="shared" ref="R1027:R1090" si="101">IF($L1027=0,J1027,"")</f>
        <v/>
      </c>
    </row>
    <row r="1028" spans="1:18">
      <c r="A1028" t="str">
        <f>B1028&amp;"-"&amp;COUNTIF($B$2:B1028,B1028)</f>
        <v>305女-5</v>
      </c>
      <c r="B1028" t="str">
        <f t="shared" si="96"/>
        <v>305女</v>
      </c>
      <c r="C1028">
        <f t="shared" si="97"/>
        <v>30520</v>
      </c>
      <c r="D1028">
        <f t="shared" si="98"/>
        <v>305</v>
      </c>
      <c r="E1028">
        <v>3</v>
      </c>
      <c r="F1028">
        <v>5</v>
      </c>
      <c r="G1028">
        <v>20</v>
      </c>
      <c r="H1028">
        <v>1080171</v>
      </c>
      <c r="I1028" s="35" t="s">
        <v>1037</v>
      </c>
      <c r="J1028" t="str">
        <f t="shared" si="99"/>
        <v>林○瑄</v>
      </c>
      <c r="K1028" t="s">
        <v>1386</v>
      </c>
      <c r="L1028">
        <v>49.8</v>
      </c>
      <c r="M1028">
        <v>159.9</v>
      </c>
      <c r="Q1028" t="str">
        <f t="shared" si="100"/>
        <v/>
      </c>
      <c r="R1028" t="str">
        <f t="shared" si="101"/>
        <v/>
      </c>
    </row>
    <row r="1029" spans="1:18">
      <c r="A1029" t="str">
        <f>B1029&amp;"-"&amp;COUNTIF($B$2:B1029,B1029)</f>
        <v>305女-6</v>
      </c>
      <c r="B1029" t="str">
        <f t="shared" si="96"/>
        <v>305女</v>
      </c>
      <c r="C1029">
        <f t="shared" si="97"/>
        <v>30521</v>
      </c>
      <c r="D1029">
        <f t="shared" si="98"/>
        <v>305</v>
      </c>
      <c r="E1029">
        <v>3</v>
      </c>
      <c r="F1029">
        <v>5</v>
      </c>
      <c r="G1029">
        <v>21</v>
      </c>
      <c r="H1029">
        <v>1080172</v>
      </c>
      <c r="I1029" s="35" t="s">
        <v>1038</v>
      </c>
      <c r="J1029" t="str">
        <f t="shared" si="99"/>
        <v>邱○湘</v>
      </c>
      <c r="K1029" t="s">
        <v>1386</v>
      </c>
      <c r="L1029">
        <v>63.3</v>
      </c>
      <c r="M1029">
        <v>167.2</v>
      </c>
      <c r="Q1029" t="str">
        <f t="shared" si="100"/>
        <v/>
      </c>
      <c r="R1029" t="str">
        <f t="shared" si="101"/>
        <v/>
      </c>
    </row>
    <row r="1030" spans="1:18">
      <c r="A1030" t="str">
        <f>B1030&amp;"-"&amp;COUNTIF($B$2:B1030,B1030)</f>
        <v>305女-7</v>
      </c>
      <c r="B1030" t="str">
        <f t="shared" si="96"/>
        <v>305女</v>
      </c>
      <c r="C1030">
        <f t="shared" si="97"/>
        <v>30522</v>
      </c>
      <c r="D1030">
        <f t="shared" si="98"/>
        <v>305</v>
      </c>
      <c r="E1030">
        <v>3</v>
      </c>
      <c r="F1030">
        <v>5</v>
      </c>
      <c r="G1030">
        <v>22</v>
      </c>
      <c r="H1030">
        <v>1080173</v>
      </c>
      <c r="I1030" s="35" t="s">
        <v>1039</v>
      </c>
      <c r="J1030" t="str">
        <f t="shared" si="99"/>
        <v>湯○艾</v>
      </c>
      <c r="K1030" t="s">
        <v>1386</v>
      </c>
      <c r="L1030">
        <v>52.3</v>
      </c>
      <c r="M1030">
        <v>159</v>
      </c>
      <c r="Q1030" t="str">
        <f t="shared" si="100"/>
        <v/>
      </c>
      <c r="R1030" t="str">
        <f t="shared" si="101"/>
        <v/>
      </c>
    </row>
    <row r="1031" spans="1:18">
      <c r="A1031" t="str">
        <f>B1031&amp;"-"&amp;COUNTIF($B$2:B1031,B1031)</f>
        <v>305女-8</v>
      </c>
      <c r="B1031" t="str">
        <f t="shared" si="96"/>
        <v>305女</v>
      </c>
      <c r="C1031">
        <f t="shared" si="97"/>
        <v>30523</v>
      </c>
      <c r="D1031">
        <f t="shared" si="98"/>
        <v>305</v>
      </c>
      <c r="E1031">
        <v>3</v>
      </c>
      <c r="F1031">
        <v>5</v>
      </c>
      <c r="G1031">
        <v>23</v>
      </c>
      <c r="H1031">
        <v>1080175</v>
      </c>
      <c r="I1031" s="35" t="s">
        <v>1040</v>
      </c>
      <c r="J1031" t="str">
        <f t="shared" si="99"/>
        <v>楊○旂</v>
      </c>
      <c r="K1031" t="s">
        <v>1386</v>
      </c>
      <c r="L1031">
        <v>65.5</v>
      </c>
      <c r="M1031">
        <v>163.30000000000001</v>
      </c>
      <c r="Q1031" t="str">
        <f t="shared" si="100"/>
        <v/>
      </c>
      <c r="R1031" t="str">
        <f t="shared" si="101"/>
        <v/>
      </c>
    </row>
    <row r="1032" spans="1:18">
      <c r="A1032" t="str">
        <f>B1032&amp;"-"&amp;COUNTIF($B$2:B1032,B1032)</f>
        <v>305女-9</v>
      </c>
      <c r="B1032" t="str">
        <f t="shared" si="96"/>
        <v>305女</v>
      </c>
      <c r="C1032">
        <f t="shared" si="97"/>
        <v>30524</v>
      </c>
      <c r="D1032">
        <f t="shared" si="98"/>
        <v>305</v>
      </c>
      <c r="E1032">
        <v>3</v>
      </c>
      <c r="F1032">
        <v>5</v>
      </c>
      <c r="G1032">
        <v>24</v>
      </c>
      <c r="H1032">
        <v>1080176</v>
      </c>
      <c r="I1032" s="35" t="s">
        <v>1041</v>
      </c>
      <c r="J1032" t="str">
        <f t="shared" si="99"/>
        <v>葉○慈</v>
      </c>
      <c r="K1032" t="s">
        <v>1386</v>
      </c>
      <c r="L1032">
        <v>45.5</v>
      </c>
      <c r="M1032">
        <v>157.6</v>
      </c>
      <c r="Q1032" t="str">
        <f t="shared" si="100"/>
        <v/>
      </c>
      <c r="R1032" t="str">
        <f t="shared" si="101"/>
        <v/>
      </c>
    </row>
    <row r="1033" spans="1:18">
      <c r="A1033" t="str">
        <f>B1033&amp;"-"&amp;COUNTIF($B$2:B1033,B1033)</f>
        <v>305女-10</v>
      </c>
      <c r="B1033" t="str">
        <f t="shared" si="96"/>
        <v>305女</v>
      </c>
      <c r="C1033">
        <f t="shared" si="97"/>
        <v>30525</v>
      </c>
      <c r="D1033">
        <f t="shared" si="98"/>
        <v>305</v>
      </c>
      <c r="E1033">
        <v>3</v>
      </c>
      <c r="F1033">
        <v>5</v>
      </c>
      <c r="G1033">
        <v>25</v>
      </c>
      <c r="H1033">
        <v>1080177</v>
      </c>
      <c r="I1033" s="35" t="s">
        <v>1042</v>
      </c>
      <c r="J1033" t="str">
        <f t="shared" si="99"/>
        <v>詹○欣</v>
      </c>
      <c r="K1033" t="s">
        <v>1386</v>
      </c>
      <c r="L1033">
        <v>47.4</v>
      </c>
      <c r="M1033">
        <v>163.19999999999999</v>
      </c>
      <c r="Q1033" t="str">
        <f t="shared" si="100"/>
        <v/>
      </c>
      <c r="R1033" t="str">
        <f t="shared" si="101"/>
        <v/>
      </c>
    </row>
    <row r="1034" spans="1:18">
      <c r="A1034" t="str">
        <f>B1034&amp;"-"&amp;COUNTIF($B$2:B1034,B1034)</f>
        <v>305女-11</v>
      </c>
      <c r="B1034" t="str">
        <f t="shared" si="96"/>
        <v>305女</v>
      </c>
      <c r="C1034">
        <f t="shared" si="97"/>
        <v>30526</v>
      </c>
      <c r="D1034">
        <f t="shared" si="98"/>
        <v>305</v>
      </c>
      <c r="E1034">
        <v>3</v>
      </c>
      <c r="F1034">
        <v>5</v>
      </c>
      <c r="G1034">
        <v>26</v>
      </c>
      <c r="H1034">
        <v>1080179</v>
      </c>
      <c r="I1034" s="35" t="s">
        <v>1043</v>
      </c>
      <c r="J1034" t="str">
        <f t="shared" si="99"/>
        <v>劉○慧</v>
      </c>
      <c r="K1034" t="s">
        <v>1386</v>
      </c>
      <c r="L1034">
        <v>77.5</v>
      </c>
      <c r="M1034">
        <v>166.7</v>
      </c>
      <c r="Q1034" t="str">
        <f t="shared" si="100"/>
        <v/>
      </c>
      <c r="R1034" t="str">
        <f t="shared" si="101"/>
        <v/>
      </c>
    </row>
    <row r="1035" spans="1:18">
      <c r="A1035" t="str">
        <f>B1035&amp;"-"&amp;COUNTIF($B$2:B1035,B1035)</f>
        <v>305女-12</v>
      </c>
      <c r="B1035" t="str">
        <f t="shared" si="96"/>
        <v>305女</v>
      </c>
      <c r="C1035">
        <f t="shared" si="97"/>
        <v>30527</v>
      </c>
      <c r="D1035">
        <f t="shared" si="98"/>
        <v>305</v>
      </c>
      <c r="E1035">
        <v>3</v>
      </c>
      <c r="F1035">
        <v>5</v>
      </c>
      <c r="G1035">
        <v>27</v>
      </c>
      <c r="H1035">
        <v>1080180</v>
      </c>
      <c r="I1035" s="35" t="s">
        <v>1044</v>
      </c>
      <c r="J1035" t="str">
        <f t="shared" si="99"/>
        <v>劉○妙</v>
      </c>
      <c r="K1035" t="s">
        <v>1386</v>
      </c>
      <c r="L1035">
        <v>70.3</v>
      </c>
      <c r="M1035">
        <v>148.5</v>
      </c>
      <c r="Q1035" t="str">
        <f t="shared" si="100"/>
        <v/>
      </c>
      <c r="R1035" t="str">
        <f t="shared" si="101"/>
        <v/>
      </c>
    </row>
    <row r="1036" spans="1:18">
      <c r="A1036" t="str">
        <f>B1036&amp;"-"&amp;COUNTIF($B$2:B1036,B1036)</f>
        <v>305女-13</v>
      </c>
      <c r="B1036" t="str">
        <f t="shared" si="96"/>
        <v>305女</v>
      </c>
      <c r="C1036">
        <f t="shared" si="97"/>
        <v>30528</v>
      </c>
      <c r="D1036">
        <f t="shared" si="98"/>
        <v>305</v>
      </c>
      <c r="E1036">
        <v>3</v>
      </c>
      <c r="F1036">
        <v>5</v>
      </c>
      <c r="G1036">
        <v>28</v>
      </c>
      <c r="H1036">
        <v>1080181</v>
      </c>
      <c r="I1036" s="35" t="s">
        <v>1045</v>
      </c>
      <c r="J1036" t="str">
        <f t="shared" si="99"/>
        <v>謝○恩</v>
      </c>
      <c r="K1036" t="s">
        <v>1386</v>
      </c>
      <c r="L1036">
        <v>46.2</v>
      </c>
      <c r="M1036">
        <v>157.30000000000001</v>
      </c>
      <c r="Q1036" t="str">
        <f t="shared" si="100"/>
        <v/>
      </c>
      <c r="R1036" t="str">
        <f t="shared" si="101"/>
        <v/>
      </c>
    </row>
    <row r="1037" spans="1:18">
      <c r="A1037" t="str">
        <f>B1037&amp;"-"&amp;COUNTIF($B$2:B1037,B1037)</f>
        <v>305女-14</v>
      </c>
      <c r="B1037" t="str">
        <f t="shared" si="96"/>
        <v>305女</v>
      </c>
      <c r="C1037">
        <f t="shared" si="97"/>
        <v>30529</v>
      </c>
      <c r="D1037">
        <f t="shared" si="98"/>
        <v>305</v>
      </c>
      <c r="E1037">
        <v>3</v>
      </c>
      <c r="F1037">
        <v>5</v>
      </c>
      <c r="G1037">
        <v>29</v>
      </c>
      <c r="H1037">
        <v>1080604</v>
      </c>
      <c r="I1037" s="35" t="s">
        <v>1046</v>
      </c>
      <c r="J1037" t="str">
        <f t="shared" si="99"/>
        <v>簡○婷</v>
      </c>
      <c r="K1037" t="s">
        <v>1386</v>
      </c>
      <c r="L1037">
        <v>40.5</v>
      </c>
      <c r="M1037">
        <v>154.5</v>
      </c>
      <c r="Q1037" t="str">
        <f t="shared" si="100"/>
        <v/>
      </c>
      <c r="R1037" t="str">
        <f t="shared" si="101"/>
        <v/>
      </c>
    </row>
    <row r="1038" spans="1:18">
      <c r="A1038" t="str">
        <f>B1038&amp;"-"&amp;COUNTIF($B$2:B1038,B1038)</f>
        <v>305男-14</v>
      </c>
      <c r="B1038" t="str">
        <f t="shared" si="96"/>
        <v>305男</v>
      </c>
      <c r="C1038">
        <f t="shared" si="97"/>
        <v>30530</v>
      </c>
      <c r="D1038">
        <f t="shared" si="98"/>
        <v>305</v>
      </c>
      <c r="E1038">
        <v>3</v>
      </c>
      <c r="F1038">
        <v>5</v>
      </c>
      <c r="G1038">
        <v>30</v>
      </c>
      <c r="H1038">
        <v>1080606</v>
      </c>
      <c r="I1038" s="35" t="s">
        <v>1047</v>
      </c>
      <c r="J1038" t="str">
        <f t="shared" si="99"/>
        <v>葉○硯</v>
      </c>
      <c r="K1038" t="s">
        <v>1385</v>
      </c>
      <c r="L1038">
        <v>85.3</v>
      </c>
      <c r="M1038">
        <v>176.2</v>
      </c>
      <c r="Q1038" t="str">
        <f t="shared" si="100"/>
        <v/>
      </c>
      <c r="R1038" t="str">
        <f t="shared" si="101"/>
        <v/>
      </c>
    </row>
    <row r="1039" spans="1:18">
      <c r="A1039" t="str">
        <f>B1039&amp;"-"&amp;COUNTIF($B$2:B1039,B1039)</f>
        <v>305男-15</v>
      </c>
      <c r="B1039" t="str">
        <f t="shared" si="96"/>
        <v>305男</v>
      </c>
      <c r="C1039">
        <f t="shared" si="97"/>
        <v>30531</v>
      </c>
      <c r="D1039">
        <f t="shared" si="98"/>
        <v>305</v>
      </c>
      <c r="E1039">
        <v>3</v>
      </c>
      <c r="F1039">
        <v>5</v>
      </c>
      <c r="G1039">
        <v>31</v>
      </c>
      <c r="H1039">
        <v>108019</v>
      </c>
      <c r="I1039" s="35" t="s">
        <v>1048</v>
      </c>
      <c r="J1039" t="str">
        <f t="shared" si="99"/>
        <v>陳○</v>
      </c>
      <c r="K1039" t="s">
        <v>1385</v>
      </c>
      <c r="L1039">
        <v>68.599999999999994</v>
      </c>
      <c r="M1039">
        <v>170.5</v>
      </c>
      <c r="Q1039" t="str">
        <f t="shared" si="100"/>
        <v/>
      </c>
      <c r="R1039" t="str">
        <f t="shared" si="101"/>
        <v/>
      </c>
    </row>
    <row r="1040" spans="1:18">
      <c r="A1040" t="str">
        <f>B1040&amp;"-"&amp;COUNTIF($B$2:B1040,B1040)</f>
        <v>306男-1</v>
      </c>
      <c r="B1040" t="str">
        <f t="shared" si="96"/>
        <v>306男</v>
      </c>
      <c r="C1040">
        <f t="shared" si="97"/>
        <v>30601</v>
      </c>
      <c r="D1040">
        <f t="shared" si="98"/>
        <v>306</v>
      </c>
      <c r="E1040">
        <v>3</v>
      </c>
      <c r="F1040">
        <v>6</v>
      </c>
      <c r="G1040">
        <v>1</v>
      </c>
      <c r="H1040">
        <v>1080182</v>
      </c>
      <c r="I1040" s="35" t="s">
        <v>1049</v>
      </c>
      <c r="J1040" t="str">
        <f t="shared" si="99"/>
        <v>吳○陽</v>
      </c>
      <c r="K1040" t="s">
        <v>1385</v>
      </c>
      <c r="L1040">
        <v>85.9</v>
      </c>
      <c r="M1040">
        <v>174.5</v>
      </c>
      <c r="Q1040" t="str">
        <f t="shared" si="100"/>
        <v/>
      </c>
      <c r="R1040" t="str">
        <f t="shared" si="101"/>
        <v/>
      </c>
    </row>
    <row r="1041" spans="1:18">
      <c r="A1041" t="str">
        <f>B1041&amp;"-"&amp;COUNTIF($B$2:B1041,B1041)</f>
        <v>306男-2</v>
      </c>
      <c r="B1041" t="str">
        <f t="shared" si="96"/>
        <v>306男</v>
      </c>
      <c r="C1041">
        <f t="shared" si="97"/>
        <v>30602</v>
      </c>
      <c r="D1041">
        <f t="shared" si="98"/>
        <v>306</v>
      </c>
      <c r="E1041">
        <v>3</v>
      </c>
      <c r="F1041">
        <v>6</v>
      </c>
      <c r="G1041">
        <v>2</v>
      </c>
      <c r="H1041">
        <v>1080183</v>
      </c>
      <c r="I1041" s="35" t="s">
        <v>1050</v>
      </c>
      <c r="J1041" t="str">
        <f t="shared" si="99"/>
        <v>吳○毅</v>
      </c>
      <c r="K1041" t="s">
        <v>1385</v>
      </c>
      <c r="L1041">
        <v>90.6</v>
      </c>
      <c r="M1041">
        <v>165.2</v>
      </c>
      <c r="Q1041" t="str">
        <f t="shared" si="100"/>
        <v/>
      </c>
      <c r="R1041" t="str">
        <f t="shared" si="101"/>
        <v/>
      </c>
    </row>
    <row r="1042" spans="1:18">
      <c r="A1042" t="str">
        <f>B1042&amp;"-"&amp;COUNTIF($B$2:B1042,B1042)</f>
        <v>306男-3</v>
      </c>
      <c r="B1042" t="str">
        <f t="shared" si="96"/>
        <v>306男</v>
      </c>
      <c r="C1042">
        <f t="shared" si="97"/>
        <v>30603</v>
      </c>
      <c r="D1042">
        <f t="shared" si="98"/>
        <v>306</v>
      </c>
      <c r="E1042">
        <v>3</v>
      </c>
      <c r="F1042">
        <v>6</v>
      </c>
      <c r="G1042">
        <v>3</v>
      </c>
      <c r="H1042">
        <v>1080185</v>
      </c>
      <c r="I1042" s="35" t="s">
        <v>1051</v>
      </c>
      <c r="J1042" t="str">
        <f t="shared" si="99"/>
        <v>吳○鮮</v>
      </c>
      <c r="K1042" t="s">
        <v>1385</v>
      </c>
      <c r="L1042">
        <v>74.8</v>
      </c>
      <c r="M1042">
        <v>169.4</v>
      </c>
      <c r="Q1042" t="str">
        <f t="shared" si="100"/>
        <v/>
      </c>
      <c r="R1042" t="str">
        <f t="shared" si="101"/>
        <v/>
      </c>
    </row>
    <row r="1043" spans="1:18">
      <c r="A1043" t="str">
        <f>B1043&amp;"-"&amp;COUNTIF($B$2:B1043,B1043)</f>
        <v>306男-4</v>
      </c>
      <c r="B1043" t="str">
        <f t="shared" si="96"/>
        <v>306男</v>
      </c>
      <c r="C1043">
        <f t="shared" si="97"/>
        <v>30604</v>
      </c>
      <c r="D1043">
        <f t="shared" si="98"/>
        <v>306</v>
      </c>
      <c r="E1043">
        <v>3</v>
      </c>
      <c r="F1043">
        <v>6</v>
      </c>
      <c r="G1043">
        <v>4</v>
      </c>
      <c r="H1043">
        <v>1080186</v>
      </c>
      <c r="I1043" s="35" t="s">
        <v>1052</v>
      </c>
      <c r="J1043" t="str">
        <f t="shared" si="99"/>
        <v>胡○維</v>
      </c>
      <c r="K1043" t="s">
        <v>1385</v>
      </c>
      <c r="L1043">
        <v>52.6</v>
      </c>
      <c r="M1043">
        <v>173.5</v>
      </c>
      <c r="Q1043" t="str">
        <f t="shared" si="100"/>
        <v/>
      </c>
      <c r="R1043" t="str">
        <f t="shared" si="101"/>
        <v/>
      </c>
    </row>
    <row r="1044" spans="1:18">
      <c r="A1044" t="str">
        <f>B1044&amp;"-"&amp;COUNTIF($B$2:B1044,B1044)</f>
        <v>306男-5</v>
      </c>
      <c r="B1044" t="str">
        <f t="shared" si="96"/>
        <v>306男</v>
      </c>
      <c r="C1044">
        <f t="shared" si="97"/>
        <v>30605</v>
      </c>
      <c r="D1044">
        <f t="shared" si="98"/>
        <v>306</v>
      </c>
      <c r="E1044">
        <v>3</v>
      </c>
      <c r="F1044">
        <v>6</v>
      </c>
      <c r="G1044">
        <v>5</v>
      </c>
      <c r="H1044">
        <v>1080188</v>
      </c>
      <c r="I1044" s="35" t="s">
        <v>1053</v>
      </c>
      <c r="J1044" t="str">
        <f t="shared" si="99"/>
        <v>張○凱</v>
      </c>
      <c r="K1044" t="s">
        <v>1385</v>
      </c>
      <c r="L1044">
        <v>51.4</v>
      </c>
      <c r="M1044">
        <v>169.2</v>
      </c>
      <c r="Q1044" t="str">
        <f t="shared" si="100"/>
        <v/>
      </c>
      <c r="R1044" t="str">
        <f t="shared" si="101"/>
        <v/>
      </c>
    </row>
    <row r="1045" spans="1:18">
      <c r="A1045" t="str">
        <f>B1045&amp;"-"&amp;COUNTIF($B$2:B1045,B1045)</f>
        <v>306男-6</v>
      </c>
      <c r="B1045" t="str">
        <f t="shared" si="96"/>
        <v>306男</v>
      </c>
      <c r="C1045">
        <f t="shared" si="97"/>
        <v>30606</v>
      </c>
      <c r="D1045">
        <f t="shared" si="98"/>
        <v>306</v>
      </c>
      <c r="E1045">
        <v>3</v>
      </c>
      <c r="F1045">
        <v>6</v>
      </c>
      <c r="G1045">
        <v>6</v>
      </c>
      <c r="H1045">
        <v>1080189</v>
      </c>
      <c r="I1045" s="35" t="s">
        <v>1054</v>
      </c>
      <c r="J1045" t="str">
        <f t="shared" si="99"/>
        <v>陳○翔</v>
      </c>
      <c r="K1045" t="s">
        <v>1385</v>
      </c>
      <c r="L1045">
        <v>43.5</v>
      </c>
      <c r="M1045">
        <v>168.1</v>
      </c>
      <c r="Q1045" t="str">
        <f t="shared" si="100"/>
        <v/>
      </c>
      <c r="R1045" t="str">
        <f t="shared" si="101"/>
        <v/>
      </c>
    </row>
    <row r="1046" spans="1:18">
      <c r="A1046" t="str">
        <f>B1046&amp;"-"&amp;COUNTIF($B$2:B1046,B1046)</f>
        <v>306男-7</v>
      </c>
      <c r="B1046" t="str">
        <f t="shared" si="96"/>
        <v>306男</v>
      </c>
      <c r="C1046">
        <f t="shared" si="97"/>
        <v>30607</v>
      </c>
      <c r="D1046">
        <f t="shared" si="98"/>
        <v>306</v>
      </c>
      <c r="E1046">
        <v>3</v>
      </c>
      <c r="F1046">
        <v>6</v>
      </c>
      <c r="G1046">
        <v>7</v>
      </c>
      <c r="H1046">
        <v>1080190</v>
      </c>
      <c r="I1046" s="35" t="s">
        <v>1055</v>
      </c>
      <c r="J1046" t="str">
        <f t="shared" si="99"/>
        <v>游○傑</v>
      </c>
      <c r="K1046" t="s">
        <v>1385</v>
      </c>
      <c r="L1046">
        <v>65.3</v>
      </c>
      <c r="M1046">
        <v>170.8</v>
      </c>
      <c r="Q1046" t="str">
        <f t="shared" si="100"/>
        <v/>
      </c>
      <c r="R1046" t="str">
        <f t="shared" si="101"/>
        <v/>
      </c>
    </row>
    <row r="1047" spans="1:18">
      <c r="A1047" t="str">
        <f>B1047&amp;"-"&amp;COUNTIF($B$2:B1047,B1047)</f>
        <v>306男-8</v>
      </c>
      <c r="B1047" t="str">
        <f t="shared" si="96"/>
        <v>306男</v>
      </c>
      <c r="C1047">
        <f t="shared" si="97"/>
        <v>30608</v>
      </c>
      <c r="D1047">
        <f t="shared" si="98"/>
        <v>306</v>
      </c>
      <c r="E1047">
        <v>3</v>
      </c>
      <c r="F1047">
        <v>6</v>
      </c>
      <c r="G1047">
        <v>8</v>
      </c>
      <c r="H1047">
        <v>1080191</v>
      </c>
      <c r="I1047" s="35" t="s">
        <v>1056</v>
      </c>
      <c r="J1047" t="str">
        <f t="shared" si="99"/>
        <v>黃○育</v>
      </c>
      <c r="K1047" t="s">
        <v>1385</v>
      </c>
      <c r="L1047">
        <v>61.6</v>
      </c>
      <c r="M1047">
        <v>163.9</v>
      </c>
      <c r="Q1047" t="str">
        <f t="shared" si="100"/>
        <v/>
      </c>
      <c r="R1047" t="str">
        <f t="shared" si="101"/>
        <v/>
      </c>
    </row>
    <row r="1048" spans="1:18">
      <c r="A1048" t="str">
        <f>B1048&amp;"-"&amp;COUNTIF($B$2:B1048,B1048)</f>
        <v>306男-9</v>
      </c>
      <c r="B1048" t="str">
        <f t="shared" si="96"/>
        <v>306男</v>
      </c>
      <c r="C1048">
        <f t="shared" si="97"/>
        <v>30609</v>
      </c>
      <c r="D1048">
        <f t="shared" si="98"/>
        <v>306</v>
      </c>
      <c r="E1048">
        <v>3</v>
      </c>
      <c r="F1048">
        <v>6</v>
      </c>
      <c r="G1048">
        <v>9</v>
      </c>
      <c r="H1048">
        <v>1080192</v>
      </c>
      <c r="I1048" s="35" t="s">
        <v>1057</v>
      </c>
      <c r="J1048" t="str">
        <f t="shared" si="99"/>
        <v>葉○齊</v>
      </c>
      <c r="K1048" t="s">
        <v>1385</v>
      </c>
      <c r="L1048">
        <v>62.2</v>
      </c>
      <c r="M1048">
        <v>161.1</v>
      </c>
      <c r="Q1048" t="str">
        <f t="shared" si="100"/>
        <v/>
      </c>
      <c r="R1048" t="str">
        <f t="shared" si="101"/>
        <v/>
      </c>
    </row>
    <row r="1049" spans="1:18">
      <c r="A1049" t="str">
        <f>B1049&amp;"-"&amp;COUNTIF($B$2:B1049,B1049)</f>
        <v>306男-10</v>
      </c>
      <c r="B1049" t="str">
        <f t="shared" si="96"/>
        <v>306男</v>
      </c>
      <c r="C1049">
        <f t="shared" si="97"/>
        <v>30610</v>
      </c>
      <c r="D1049">
        <f t="shared" si="98"/>
        <v>306</v>
      </c>
      <c r="E1049">
        <v>3</v>
      </c>
      <c r="F1049">
        <v>6</v>
      </c>
      <c r="G1049">
        <v>10</v>
      </c>
      <c r="H1049">
        <v>1080193</v>
      </c>
      <c r="I1049" s="35" t="s">
        <v>1058</v>
      </c>
      <c r="J1049" t="str">
        <f t="shared" si="99"/>
        <v>劉○慶</v>
      </c>
      <c r="K1049" t="s">
        <v>1385</v>
      </c>
      <c r="L1049">
        <v>107.7</v>
      </c>
      <c r="M1049">
        <v>171.3</v>
      </c>
      <c r="Q1049" t="str">
        <f t="shared" si="100"/>
        <v/>
      </c>
      <c r="R1049" t="str">
        <f t="shared" si="101"/>
        <v/>
      </c>
    </row>
    <row r="1050" spans="1:18">
      <c r="A1050" t="str">
        <f>B1050&amp;"-"&amp;COUNTIF($B$2:B1050,B1050)</f>
        <v>306男-11</v>
      </c>
      <c r="B1050" t="str">
        <f t="shared" si="96"/>
        <v>306男</v>
      </c>
      <c r="C1050">
        <f t="shared" si="97"/>
        <v>30611</v>
      </c>
      <c r="D1050">
        <f t="shared" si="98"/>
        <v>306</v>
      </c>
      <c r="E1050">
        <v>3</v>
      </c>
      <c r="F1050">
        <v>6</v>
      </c>
      <c r="G1050">
        <v>11</v>
      </c>
      <c r="H1050">
        <v>1080195</v>
      </c>
      <c r="I1050" s="35" t="s">
        <v>1059</v>
      </c>
      <c r="J1050" t="str">
        <f t="shared" si="99"/>
        <v>樂○佑</v>
      </c>
      <c r="K1050" t="s">
        <v>1385</v>
      </c>
      <c r="L1050">
        <v>74.599999999999994</v>
      </c>
      <c r="M1050">
        <v>173.7</v>
      </c>
      <c r="Q1050" t="str">
        <f t="shared" si="100"/>
        <v/>
      </c>
      <c r="R1050" t="str">
        <f t="shared" si="101"/>
        <v/>
      </c>
    </row>
    <row r="1051" spans="1:18">
      <c r="A1051" t="str">
        <f>B1051&amp;"-"&amp;COUNTIF($B$2:B1051,B1051)</f>
        <v>306男-12</v>
      </c>
      <c r="B1051" t="str">
        <f t="shared" si="96"/>
        <v>306男</v>
      </c>
      <c r="C1051">
        <f t="shared" si="97"/>
        <v>30612</v>
      </c>
      <c r="D1051">
        <f t="shared" si="98"/>
        <v>306</v>
      </c>
      <c r="E1051">
        <v>3</v>
      </c>
      <c r="F1051">
        <v>6</v>
      </c>
      <c r="G1051">
        <v>12</v>
      </c>
      <c r="H1051">
        <v>1080196</v>
      </c>
      <c r="I1051" s="35" t="s">
        <v>1060</v>
      </c>
      <c r="J1051" t="str">
        <f t="shared" si="99"/>
        <v>蔡○叡</v>
      </c>
      <c r="K1051" t="s">
        <v>1385</v>
      </c>
      <c r="L1051">
        <v>53.9</v>
      </c>
      <c r="M1051">
        <v>162.4</v>
      </c>
      <c r="Q1051" t="str">
        <f t="shared" si="100"/>
        <v/>
      </c>
      <c r="R1051" t="str">
        <f t="shared" si="101"/>
        <v/>
      </c>
    </row>
    <row r="1052" spans="1:18">
      <c r="A1052" t="str">
        <f>B1052&amp;"-"&amp;COUNTIF($B$2:B1052,B1052)</f>
        <v>306男-13</v>
      </c>
      <c r="B1052" t="str">
        <f t="shared" si="96"/>
        <v>306男</v>
      </c>
      <c r="C1052">
        <f t="shared" si="97"/>
        <v>30613</v>
      </c>
      <c r="D1052">
        <f t="shared" si="98"/>
        <v>306</v>
      </c>
      <c r="E1052">
        <v>3</v>
      </c>
      <c r="F1052">
        <v>6</v>
      </c>
      <c r="G1052">
        <v>13</v>
      </c>
      <c r="H1052">
        <v>1080197</v>
      </c>
      <c r="I1052" s="35" t="s">
        <v>1061</v>
      </c>
      <c r="J1052" t="str">
        <f t="shared" si="99"/>
        <v>鄭○軒</v>
      </c>
      <c r="K1052" t="s">
        <v>1385</v>
      </c>
      <c r="L1052">
        <v>60.1</v>
      </c>
      <c r="M1052">
        <v>167.7</v>
      </c>
      <c r="Q1052" t="str">
        <f t="shared" si="100"/>
        <v/>
      </c>
      <c r="R1052" t="str">
        <f t="shared" si="101"/>
        <v/>
      </c>
    </row>
    <row r="1053" spans="1:18">
      <c r="A1053" t="str">
        <f>B1053&amp;"-"&amp;COUNTIF($B$2:B1053,B1053)</f>
        <v>306男-14</v>
      </c>
      <c r="B1053" t="str">
        <f t="shared" si="96"/>
        <v>306男</v>
      </c>
      <c r="C1053">
        <f t="shared" si="97"/>
        <v>30614</v>
      </c>
      <c r="D1053">
        <f t="shared" si="98"/>
        <v>306</v>
      </c>
      <c r="E1053">
        <v>3</v>
      </c>
      <c r="F1053">
        <v>6</v>
      </c>
      <c r="G1053">
        <v>14</v>
      </c>
      <c r="H1053">
        <v>1080198</v>
      </c>
      <c r="I1053" s="35" t="s">
        <v>1062</v>
      </c>
      <c r="J1053" t="str">
        <f t="shared" si="99"/>
        <v>謝○昇</v>
      </c>
      <c r="K1053" t="s">
        <v>1385</v>
      </c>
      <c r="L1053">
        <v>61.2</v>
      </c>
      <c r="M1053">
        <v>173.2</v>
      </c>
      <c r="Q1053" t="str">
        <f t="shared" si="100"/>
        <v/>
      </c>
      <c r="R1053" t="str">
        <f t="shared" si="101"/>
        <v/>
      </c>
    </row>
    <row r="1054" spans="1:18">
      <c r="A1054" t="str">
        <f>B1054&amp;"-"&amp;COUNTIF($B$2:B1054,B1054)</f>
        <v>306女-1</v>
      </c>
      <c r="B1054" t="str">
        <f t="shared" si="96"/>
        <v>306女</v>
      </c>
      <c r="C1054">
        <f t="shared" si="97"/>
        <v>30615</v>
      </c>
      <c r="D1054">
        <f t="shared" si="98"/>
        <v>306</v>
      </c>
      <c r="E1054">
        <v>3</v>
      </c>
      <c r="F1054">
        <v>6</v>
      </c>
      <c r="G1054">
        <v>15</v>
      </c>
      <c r="H1054">
        <v>1080199</v>
      </c>
      <c r="I1054" s="35" t="s">
        <v>1063</v>
      </c>
      <c r="J1054" t="str">
        <f t="shared" si="99"/>
        <v>余○蓁</v>
      </c>
      <c r="K1054" t="s">
        <v>1386</v>
      </c>
      <c r="L1054">
        <v>81.2</v>
      </c>
      <c r="M1054">
        <v>165</v>
      </c>
      <c r="Q1054" t="str">
        <f t="shared" si="100"/>
        <v/>
      </c>
      <c r="R1054" t="str">
        <f t="shared" si="101"/>
        <v/>
      </c>
    </row>
    <row r="1055" spans="1:18">
      <c r="A1055" t="str">
        <f>B1055&amp;"-"&amp;COUNTIF($B$2:B1055,B1055)</f>
        <v>306女-2</v>
      </c>
      <c r="B1055" t="str">
        <f t="shared" si="96"/>
        <v>306女</v>
      </c>
      <c r="C1055">
        <f t="shared" si="97"/>
        <v>30616</v>
      </c>
      <c r="D1055">
        <f t="shared" si="98"/>
        <v>306</v>
      </c>
      <c r="E1055">
        <v>3</v>
      </c>
      <c r="F1055">
        <v>6</v>
      </c>
      <c r="G1055">
        <v>16</v>
      </c>
      <c r="H1055">
        <v>1080200</v>
      </c>
      <c r="I1055" s="35" t="s">
        <v>1064</v>
      </c>
      <c r="J1055" t="str">
        <f t="shared" si="99"/>
        <v>李○雨薰</v>
      </c>
      <c r="K1055" t="s">
        <v>1386</v>
      </c>
      <c r="L1055">
        <v>79.400000000000006</v>
      </c>
      <c r="M1055">
        <v>159.1</v>
      </c>
      <c r="Q1055" t="str">
        <f t="shared" si="100"/>
        <v/>
      </c>
      <c r="R1055" t="str">
        <f t="shared" si="101"/>
        <v/>
      </c>
    </row>
    <row r="1056" spans="1:18">
      <c r="A1056" t="str">
        <f>B1056&amp;"-"&amp;COUNTIF($B$2:B1056,B1056)</f>
        <v>306女-3</v>
      </c>
      <c r="B1056" t="str">
        <f t="shared" si="96"/>
        <v>306女</v>
      </c>
      <c r="C1056">
        <f t="shared" si="97"/>
        <v>30617</v>
      </c>
      <c r="D1056">
        <f t="shared" si="98"/>
        <v>306</v>
      </c>
      <c r="E1056">
        <v>3</v>
      </c>
      <c r="F1056">
        <v>6</v>
      </c>
      <c r="G1056">
        <v>17</v>
      </c>
      <c r="H1056">
        <v>1080201</v>
      </c>
      <c r="I1056" s="35" t="s">
        <v>1065</v>
      </c>
      <c r="J1056" t="str">
        <f t="shared" si="99"/>
        <v>林○誼</v>
      </c>
      <c r="K1056" t="s">
        <v>1386</v>
      </c>
      <c r="L1056">
        <v>53</v>
      </c>
      <c r="M1056">
        <v>158.6</v>
      </c>
      <c r="Q1056" t="str">
        <f t="shared" si="100"/>
        <v/>
      </c>
      <c r="R1056" t="str">
        <f t="shared" si="101"/>
        <v/>
      </c>
    </row>
    <row r="1057" spans="1:18">
      <c r="A1057" t="str">
        <f>B1057&amp;"-"&amp;COUNTIF($B$2:B1057,B1057)</f>
        <v>306女-4</v>
      </c>
      <c r="B1057" t="str">
        <f t="shared" si="96"/>
        <v>306女</v>
      </c>
      <c r="C1057">
        <f t="shared" si="97"/>
        <v>30618</v>
      </c>
      <c r="D1057">
        <f t="shared" si="98"/>
        <v>306</v>
      </c>
      <c r="E1057">
        <v>3</v>
      </c>
      <c r="F1057">
        <v>6</v>
      </c>
      <c r="G1057">
        <v>18</v>
      </c>
      <c r="H1057">
        <v>1080202</v>
      </c>
      <c r="I1057" s="35" t="s">
        <v>1066</v>
      </c>
      <c r="J1057" t="str">
        <f t="shared" si="99"/>
        <v>涂○華</v>
      </c>
      <c r="K1057" t="s">
        <v>1386</v>
      </c>
      <c r="L1057">
        <v>54.7</v>
      </c>
      <c r="M1057">
        <v>159.30000000000001</v>
      </c>
      <c r="Q1057" t="str">
        <f t="shared" si="100"/>
        <v/>
      </c>
      <c r="R1057" t="str">
        <f t="shared" si="101"/>
        <v/>
      </c>
    </row>
    <row r="1058" spans="1:18">
      <c r="A1058" t="str">
        <f>B1058&amp;"-"&amp;COUNTIF($B$2:B1058,B1058)</f>
        <v>306女-5</v>
      </c>
      <c r="B1058" t="str">
        <f t="shared" si="96"/>
        <v>306女</v>
      </c>
      <c r="C1058">
        <f t="shared" si="97"/>
        <v>30619</v>
      </c>
      <c r="D1058">
        <f t="shared" si="98"/>
        <v>306</v>
      </c>
      <c r="E1058">
        <v>3</v>
      </c>
      <c r="F1058">
        <v>6</v>
      </c>
      <c r="G1058">
        <v>19</v>
      </c>
      <c r="H1058">
        <v>1080203</v>
      </c>
      <c r="I1058" s="35" t="s">
        <v>1067</v>
      </c>
      <c r="J1058" t="str">
        <f t="shared" si="99"/>
        <v>張○畇</v>
      </c>
      <c r="K1058" t="s">
        <v>1386</v>
      </c>
      <c r="L1058">
        <v>89.2</v>
      </c>
      <c r="M1058">
        <v>158.80000000000001</v>
      </c>
      <c r="Q1058" t="str">
        <f t="shared" si="100"/>
        <v/>
      </c>
      <c r="R1058" t="str">
        <f t="shared" si="101"/>
        <v/>
      </c>
    </row>
    <row r="1059" spans="1:18">
      <c r="A1059" t="str">
        <f>B1059&amp;"-"&amp;COUNTIF($B$2:B1059,B1059)</f>
        <v>306女-6</v>
      </c>
      <c r="B1059" t="str">
        <f t="shared" si="96"/>
        <v>306女</v>
      </c>
      <c r="C1059">
        <f t="shared" si="97"/>
        <v>30620</v>
      </c>
      <c r="D1059">
        <f t="shared" si="98"/>
        <v>306</v>
      </c>
      <c r="E1059">
        <v>3</v>
      </c>
      <c r="F1059">
        <v>6</v>
      </c>
      <c r="G1059">
        <v>20</v>
      </c>
      <c r="H1059">
        <v>1080205</v>
      </c>
      <c r="I1059" s="35" t="s">
        <v>1068</v>
      </c>
      <c r="J1059" t="str">
        <f t="shared" si="99"/>
        <v>張○鈞</v>
      </c>
      <c r="K1059" t="s">
        <v>1386</v>
      </c>
      <c r="L1059">
        <v>76.2</v>
      </c>
      <c r="M1059">
        <v>156.5</v>
      </c>
      <c r="Q1059" t="str">
        <f t="shared" si="100"/>
        <v/>
      </c>
      <c r="R1059" t="str">
        <f t="shared" si="101"/>
        <v/>
      </c>
    </row>
    <row r="1060" spans="1:18">
      <c r="A1060" t="str">
        <f>B1060&amp;"-"&amp;COUNTIF($B$2:B1060,B1060)</f>
        <v>306女-7</v>
      </c>
      <c r="B1060" t="str">
        <f t="shared" si="96"/>
        <v>306女</v>
      </c>
      <c r="C1060">
        <f t="shared" si="97"/>
        <v>30621</v>
      </c>
      <c r="D1060">
        <f t="shared" si="98"/>
        <v>306</v>
      </c>
      <c r="E1060">
        <v>3</v>
      </c>
      <c r="F1060">
        <v>6</v>
      </c>
      <c r="G1060">
        <v>21</v>
      </c>
      <c r="H1060">
        <v>1080206</v>
      </c>
      <c r="I1060" s="35" t="s">
        <v>1069</v>
      </c>
      <c r="J1060" t="str">
        <f t="shared" si="99"/>
        <v>曾○萍</v>
      </c>
      <c r="K1060" t="s">
        <v>1386</v>
      </c>
      <c r="L1060">
        <v>49.7</v>
      </c>
      <c r="M1060">
        <v>161.80000000000001</v>
      </c>
      <c r="Q1060" t="str">
        <f t="shared" si="100"/>
        <v/>
      </c>
      <c r="R1060" t="str">
        <f t="shared" si="101"/>
        <v/>
      </c>
    </row>
    <row r="1061" spans="1:18">
      <c r="A1061" t="str">
        <f>B1061&amp;"-"&amp;COUNTIF($B$2:B1061,B1061)</f>
        <v>306女-8</v>
      </c>
      <c r="B1061" t="str">
        <f t="shared" si="96"/>
        <v>306女</v>
      </c>
      <c r="C1061">
        <f t="shared" si="97"/>
        <v>30622</v>
      </c>
      <c r="D1061">
        <f t="shared" si="98"/>
        <v>306</v>
      </c>
      <c r="E1061">
        <v>3</v>
      </c>
      <c r="F1061">
        <v>6</v>
      </c>
      <c r="G1061">
        <v>22</v>
      </c>
      <c r="H1061">
        <v>1080207</v>
      </c>
      <c r="I1061" s="35" t="s">
        <v>1070</v>
      </c>
      <c r="J1061" t="str">
        <f t="shared" si="99"/>
        <v>黃○旻</v>
      </c>
      <c r="K1061" t="s">
        <v>1386</v>
      </c>
      <c r="L1061">
        <v>36.200000000000003</v>
      </c>
      <c r="M1061">
        <v>151.1</v>
      </c>
      <c r="Q1061" t="str">
        <f t="shared" si="100"/>
        <v/>
      </c>
      <c r="R1061" t="str">
        <f t="shared" si="101"/>
        <v/>
      </c>
    </row>
    <row r="1062" spans="1:18">
      <c r="A1062" t="str">
        <f>B1062&amp;"-"&amp;COUNTIF($B$2:B1062,B1062)</f>
        <v>306女-9</v>
      </c>
      <c r="B1062" t="str">
        <f t="shared" si="96"/>
        <v>306女</v>
      </c>
      <c r="C1062">
        <f t="shared" si="97"/>
        <v>30623</v>
      </c>
      <c r="D1062">
        <f t="shared" si="98"/>
        <v>306</v>
      </c>
      <c r="E1062">
        <v>3</v>
      </c>
      <c r="F1062">
        <v>6</v>
      </c>
      <c r="G1062">
        <v>23</v>
      </c>
      <c r="H1062">
        <v>1080208</v>
      </c>
      <c r="I1062" s="35" t="s">
        <v>1071</v>
      </c>
      <c r="J1062" t="str">
        <f t="shared" si="99"/>
        <v>葉○彩</v>
      </c>
      <c r="K1062" t="s">
        <v>1386</v>
      </c>
      <c r="L1062">
        <v>84.9</v>
      </c>
      <c r="M1062">
        <v>153.6</v>
      </c>
      <c r="Q1062" t="str">
        <f t="shared" si="100"/>
        <v/>
      </c>
      <c r="R1062" t="str">
        <f t="shared" si="101"/>
        <v/>
      </c>
    </row>
    <row r="1063" spans="1:18">
      <c r="A1063" t="str">
        <f>B1063&amp;"-"&amp;COUNTIF($B$2:B1063,B1063)</f>
        <v>306女-10</v>
      </c>
      <c r="B1063" t="str">
        <f t="shared" si="96"/>
        <v>306女</v>
      </c>
      <c r="C1063">
        <f t="shared" si="97"/>
        <v>30624</v>
      </c>
      <c r="D1063">
        <f t="shared" si="98"/>
        <v>306</v>
      </c>
      <c r="E1063">
        <v>3</v>
      </c>
      <c r="F1063">
        <v>6</v>
      </c>
      <c r="G1063">
        <v>24</v>
      </c>
      <c r="H1063">
        <v>1080209</v>
      </c>
      <c r="I1063" s="35" t="s">
        <v>1072</v>
      </c>
      <c r="J1063" t="str">
        <f t="shared" si="99"/>
        <v>榮○樂</v>
      </c>
      <c r="K1063" t="s">
        <v>1386</v>
      </c>
      <c r="L1063">
        <v>77.900000000000006</v>
      </c>
      <c r="M1063">
        <v>161.19999999999999</v>
      </c>
      <c r="Q1063" t="str">
        <f t="shared" si="100"/>
        <v/>
      </c>
      <c r="R1063" t="str">
        <f t="shared" si="101"/>
        <v/>
      </c>
    </row>
    <row r="1064" spans="1:18">
      <c r="A1064" t="str">
        <f>B1064&amp;"-"&amp;COUNTIF($B$2:B1064,B1064)</f>
        <v>306女-11</v>
      </c>
      <c r="B1064" t="str">
        <f t="shared" si="96"/>
        <v>306女</v>
      </c>
      <c r="C1064">
        <f t="shared" si="97"/>
        <v>30625</v>
      </c>
      <c r="D1064">
        <f t="shared" si="98"/>
        <v>306</v>
      </c>
      <c r="E1064">
        <v>3</v>
      </c>
      <c r="F1064">
        <v>6</v>
      </c>
      <c r="G1064">
        <v>25</v>
      </c>
      <c r="H1064">
        <v>1080210</v>
      </c>
      <c r="I1064" s="35" t="s">
        <v>1073</v>
      </c>
      <c r="J1064" t="str">
        <f t="shared" si="99"/>
        <v>劉○玥</v>
      </c>
      <c r="K1064" t="s">
        <v>1386</v>
      </c>
      <c r="L1064">
        <v>41.8</v>
      </c>
      <c r="M1064">
        <v>145</v>
      </c>
      <c r="Q1064" t="str">
        <f t="shared" si="100"/>
        <v/>
      </c>
      <c r="R1064" t="str">
        <f t="shared" si="101"/>
        <v/>
      </c>
    </row>
    <row r="1065" spans="1:18">
      <c r="A1065" t="str">
        <f>B1065&amp;"-"&amp;COUNTIF($B$2:B1065,B1065)</f>
        <v>306女-12</v>
      </c>
      <c r="B1065" t="str">
        <f t="shared" si="96"/>
        <v>306女</v>
      </c>
      <c r="C1065">
        <f t="shared" si="97"/>
        <v>30626</v>
      </c>
      <c r="D1065">
        <f t="shared" si="98"/>
        <v>306</v>
      </c>
      <c r="E1065">
        <v>3</v>
      </c>
      <c r="F1065">
        <v>6</v>
      </c>
      <c r="G1065">
        <v>26</v>
      </c>
      <c r="H1065">
        <v>1080211</v>
      </c>
      <c r="I1065" s="35" t="s">
        <v>1074</v>
      </c>
      <c r="J1065" t="str">
        <f t="shared" si="99"/>
        <v>劉○函</v>
      </c>
      <c r="K1065" t="s">
        <v>1386</v>
      </c>
      <c r="L1065">
        <v>42.1</v>
      </c>
      <c r="M1065">
        <v>150.9</v>
      </c>
      <c r="Q1065" t="str">
        <f t="shared" si="100"/>
        <v/>
      </c>
      <c r="R1065" t="str">
        <f t="shared" si="101"/>
        <v/>
      </c>
    </row>
    <row r="1066" spans="1:18">
      <c r="A1066" t="str">
        <f>B1066&amp;"-"&amp;COUNTIF($B$2:B1066,B1066)</f>
        <v>306女-13</v>
      </c>
      <c r="B1066" t="str">
        <f t="shared" si="96"/>
        <v>306女</v>
      </c>
      <c r="C1066">
        <f t="shared" si="97"/>
        <v>30627</v>
      </c>
      <c r="D1066">
        <f t="shared" si="98"/>
        <v>306</v>
      </c>
      <c r="E1066">
        <v>3</v>
      </c>
      <c r="F1066">
        <v>6</v>
      </c>
      <c r="G1066">
        <v>27</v>
      </c>
      <c r="H1066">
        <v>1080212</v>
      </c>
      <c r="I1066" s="35" t="s">
        <v>1075</v>
      </c>
      <c r="J1066" t="str">
        <f t="shared" si="99"/>
        <v>蔡○甄</v>
      </c>
      <c r="K1066" t="s">
        <v>1386</v>
      </c>
      <c r="L1066">
        <v>56</v>
      </c>
      <c r="M1066">
        <v>162.6</v>
      </c>
      <c r="Q1066" t="str">
        <f t="shared" si="100"/>
        <v/>
      </c>
      <c r="R1066" t="str">
        <f t="shared" si="101"/>
        <v/>
      </c>
    </row>
    <row r="1067" spans="1:18">
      <c r="A1067" t="str">
        <f>B1067&amp;"-"&amp;COUNTIF($B$2:B1067,B1067)</f>
        <v>306女-14</v>
      </c>
      <c r="B1067" t="str">
        <f t="shared" si="96"/>
        <v>306女</v>
      </c>
      <c r="C1067">
        <f t="shared" si="97"/>
        <v>30628</v>
      </c>
      <c r="D1067">
        <f t="shared" si="98"/>
        <v>306</v>
      </c>
      <c r="E1067">
        <v>3</v>
      </c>
      <c r="F1067">
        <v>6</v>
      </c>
      <c r="G1067">
        <v>28</v>
      </c>
      <c r="H1067">
        <v>1080213</v>
      </c>
      <c r="I1067" s="35" t="s">
        <v>1076</v>
      </c>
      <c r="J1067" t="str">
        <f t="shared" si="99"/>
        <v>魏○慧</v>
      </c>
      <c r="K1067" t="s">
        <v>1386</v>
      </c>
      <c r="L1067">
        <v>48.6</v>
      </c>
      <c r="M1067">
        <v>164.1</v>
      </c>
      <c r="Q1067" t="str">
        <f t="shared" si="100"/>
        <v/>
      </c>
      <c r="R1067" t="str">
        <f t="shared" si="101"/>
        <v/>
      </c>
    </row>
    <row r="1068" spans="1:18">
      <c r="A1068" t="str">
        <f>B1068&amp;"-"&amp;COUNTIF($B$2:B1068,B1068)</f>
        <v>306女-15</v>
      </c>
      <c r="B1068" t="str">
        <f t="shared" si="96"/>
        <v>306女</v>
      </c>
      <c r="C1068">
        <f t="shared" si="97"/>
        <v>30629</v>
      </c>
      <c r="D1068">
        <f t="shared" si="98"/>
        <v>306</v>
      </c>
      <c r="E1068">
        <v>3</v>
      </c>
      <c r="F1068">
        <v>6</v>
      </c>
      <c r="G1068">
        <v>29</v>
      </c>
      <c r="H1068">
        <v>1080215</v>
      </c>
      <c r="I1068" s="35" t="s">
        <v>1077</v>
      </c>
      <c r="J1068" t="str">
        <f t="shared" si="99"/>
        <v>黄○媛</v>
      </c>
      <c r="K1068" t="s">
        <v>1386</v>
      </c>
      <c r="L1068">
        <v>72.599999999999994</v>
      </c>
      <c r="M1068">
        <v>167</v>
      </c>
      <c r="Q1068" t="str">
        <f t="shared" si="100"/>
        <v/>
      </c>
      <c r="R1068" t="str">
        <f t="shared" si="101"/>
        <v/>
      </c>
    </row>
    <row r="1069" spans="1:18">
      <c r="A1069" t="str">
        <f>B1069&amp;"-"&amp;COUNTIF($B$2:B1069,B1069)</f>
        <v>307男-1</v>
      </c>
      <c r="B1069" t="str">
        <f t="shared" si="96"/>
        <v>307男</v>
      </c>
      <c r="C1069">
        <f t="shared" si="97"/>
        <v>30701</v>
      </c>
      <c r="D1069">
        <f t="shared" si="98"/>
        <v>307</v>
      </c>
      <c r="E1069">
        <v>3</v>
      </c>
      <c r="F1069">
        <v>7</v>
      </c>
      <c r="G1069">
        <v>1</v>
      </c>
      <c r="H1069">
        <v>1080216</v>
      </c>
      <c r="I1069" s="35" t="s">
        <v>1078</v>
      </c>
      <c r="J1069" t="str">
        <f t="shared" si="99"/>
        <v>王○昱</v>
      </c>
      <c r="K1069" t="s">
        <v>1385</v>
      </c>
      <c r="L1069">
        <v>96.8</v>
      </c>
      <c r="M1069">
        <v>172.1</v>
      </c>
      <c r="Q1069" t="str">
        <f t="shared" si="100"/>
        <v/>
      </c>
      <c r="R1069" t="str">
        <f t="shared" si="101"/>
        <v/>
      </c>
    </row>
    <row r="1070" spans="1:18">
      <c r="A1070" t="str">
        <f>B1070&amp;"-"&amp;COUNTIF($B$2:B1070,B1070)</f>
        <v>307男-2</v>
      </c>
      <c r="B1070" t="str">
        <f t="shared" si="96"/>
        <v>307男</v>
      </c>
      <c r="C1070">
        <f t="shared" si="97"/>
        <v>30702</v>
      </c>
      <c r="D1070">
        <f t="shared" si="98"/>
        <v>307</v>
      </c>
      <c r="E1070">
        <v>3</v>
      </c>
      <c r="F1070">
        <v>7</v>
      </c>
      <c r="G1070">
        <v>2</v>
      </c>
      <c r="H1070">
        <v>1080217</v>
      </c>
      <c r="I1070" s="35" t="s">
        <v>1079</v>
      </c>
      <c r="J1070" t="str">
        <f t="shared" si="99"/>
        <v>王○濠</v>
      </c>
      <c r="K1070" t="s">
        <v>1385</v>
      </c>
      <c r="L1070">
        <v>81.7</v>
      </c>
      <c r="M1070">
        <v>172.2</v>
      </c>
      <c r="Q1070" t="str">
        <f t="shared" si="100"/>
        <v/>
      </c>
      <c r="R1070" t="str">
        <f t="shared" si="101"/>
        <v/>
      </c>
    </row>
    <row r="1071" spans="1:18">
      <c r="A1071" t="str">
        <f>B1071&amp;"-"&amp;COUNTIF($B$2:B1071,B1071)</f>
        <v>307男-3</v>
      </c>
      <c r="B1071" t="str">
        <f t="shared" si="96"/>
        <v>307男</v>
      </c>
      <c r="C1071">
        <f t="shared" si="97"/>
        <v>30703</v>
      </c>
      <c r="D1071">
        <f t="shared" si="98"/>
        <v>307</v>
      </c>
      <c r="E1071">
        <v>3</v>
      </c>
      <c r="F1071">
        <v>7</v>
      </c>
      <c r="G1071">
        <v>3</v>
      </c>
      <c r="H1071">
        <v>1080218</v>
      </c>
      <c r="I1071" s="35" t="s">
        <v>1080</v>
      </c>
      <c r="J1071" t="str">
        <f t="shared" si="99"/>
        <v>吳○杰</v>
      </c>
      <c r="K1071" t="s">
        <v>1385</v>
      </c>
      <c r="L1071">
        <v>43.4</v>
      </c>
      <c r="M1071">
        <v>160.69999999999999</v>
      </c>
      <c r="Q1071" t="str">
        <f t="shared" si="100"/>
        <v/>
      </c>
      <c r="R1071" t="str">
        <f t="shared" si="101"/>
        <v/>
      </c>
    </row>
    <row r="1072" spans="1:18">
      <c r="A1072" t="str">
        <f>B1072&amp;"-"&amp;COUNTIF($B$2:B1072,B1072)</f>
        <v>307男-4</v>
      </c>
      <c r="B1072" t="str">
        <f t="shared" si="96"/>
        <v>307男</v>
      </c>
      <c r="C1072">
        <f t="shared" si="97"/>
        <v>30704</v>
      </c>
      <c r="D1072">
        <f t="shared" si="98"/>
        <v>307</v>
      </c>
      <c r="E1072">
        <v>3</v>
      </c>
      <c r="F1072">
        <v>7</v>
      </c>
      <c r="G1072">
        <v>4</v>
      </c>
      <c r="H1072">
        <v>1080219</v>
      </c>
      <c r="I1072" s="35" t="s">
        <v>1081</v>
      </c>
      <c r="J1072" t="str">
        <f t="shared" si="99"/>
        <v>莊○杰</v>
      </c>
      <c r="K1072" t="s">
        <v>1385</v>
      </c>
      <c r="L1072">
        <v>45.4</v>
      </c>
      <c r="M1072">
        <v>171.2</v>
      </c>
      <c r="Q1072" t="str">
        <f t="shared" si="100"/>
        <v/>
      </c>
      <c r="R1072" t="str">
        <f t="shared" si="101"/>
        <v/>
      </c>
    </row>
    <row r="1073" spans="1:18">
      <c r="A1073" t="str">
        <f>B1073&amp;"-"&amp;COUNTIF($B$2:B1073,B1073)</f>
        <v>307男-5</v>
      </c>
      <c r="B1073" t="str">
        <f t="shared" si="96"/>
        <v>307男</v>
      </c>
      <c r="C1073">
        <f t="shared" si="97"/>
        <v>30705</v>
      </c>
      <c r="D1073">
        <f t="shared" si="98"/>
        <v>307</v>
      </c>
      <c r="E1073">
        <v>3</v>
      </c>
      <c r="F1073">
        <v>7</v>
      </c>
      <c r="G1073">
        <v>5</v>
      </c>
      <c r="H1073">
        <v>1080220</v>
      </c>
      <c r="I1073" s="35" t="s">
        <v>1082</v>
      </c>
      <c r="J1073" t="str">
        <f t="shared" si="99"/>
        <v>陳○奎</v>
      </c>
      <c r="K1073" t="s">
        <v>1385</v>
      </c>
      <c r="L1073">
        <v>47</v>
      </c>
      <c r="M1073">
        <v>168.3</v>
      </c>
      <c r="Q1073" t="str">
        <f t="shared" si="100"/>
        <v/>
      </c>
      <c r="R1073" t="str">
        <f t="shared" si="101"/>
        <v/>
      </c>
    </row>
    <row r="1074" spans="1:18">
      <c r="A1074" t="str">
        <f>B1074&amp;"-"&amp;COUNTIF($B$2:B1074,B1074)</f>
        <v>307男-6</v>
      </c>
      <c r="B1074" t="str">
        <f t="shared" si="96"/>
        <v>307男</v>
      </c>
      <c r="C1074">
        <f t="shared" si="97"/>
        <v>30706</v>
      </c>
      <c r="D1074">
        <f t="shared" si="98"/>
        <v>307</v>
      </c>
      <c r="E1074">
        <v>3</v>
      </c>
      <c r="F1074">
        <v>7</v>
      </c>
      <c r="G1074">
        <v>6</v>
      </c>
      <c r="H1074">
        <v>1080221</v>
      </c>
      <c r="I1074" s="35" t="s">
        <v>1083</v>
      </c>
      <c r="J1074" t="str">
        <f t="shared" si="99"/>
        <v>陳○佑</v>
      </c>
      <c r="K1074" t="s">
        <v>1385</v>
      </c>
      <c r="L1074">
        <v>73.5</v>
      </c>
      <c r="M1074">
        <v>166.1</v>
      </c>
      <c r="Q1074" t="str">
        <f t="shared" si="100"/>
        <v/>
      </c>
      <c r="R1074" t="str">
        <f t="shared" si="101"/>
        <v/>
      </c>
    </row>
    <row r="1075" spans="1:18">
      <c r="A1075" t="str">
        <f>B1075&amp;"-"&amp;COUNTIF($B$2:B1075,B1075)</f>
        <v>307男-7</v>
      </c>
      <c r="B1075" t="str">
        <f t="shared" si="96"/>
        <v>307男</v>
      </c>
      <c r="C1075">
        <f t="shared" si="97"/>
        <v>30707</v>
      </c>
      <c r="D1075">
        <f t="shared" si="98"/>
        <v>307</v>
      </c>
      <c r="E1075">
        <v>3</v>
      </c>
      <c r="F1075">
        <v>7</v>
      </c>
      <c r="G1075">
        <v>7</v>
      </c>
      <c r="H1075">
        <v>1080222</v>
      </c>
      <c r="I1075" s="35" t="s">
        <v>1084</v>
      </c>
      <c r="J1075" t="str">
        <f t="shared" si="99"/>
        <v>曾○宸</v>
      </c>
      <c r="K1075" t="s">
        <v>1385</v>
      </c>
      <c r="L1075">
        <v>80.099999999999994</v>
      </c>
      <c r="M1075">
        <v>171.4</v>
      </c>
      <c r="Q1075" t="str">
        <f t="shared" si="100"/>
        <v/>
      </c>
      <c r="R1075" t="str">
        <f t="shared" si="101"/>
        <v/>
      </c>
    </row>
    <row r="1076" spans="1:18">
      <c r="A1076" t="str">
        <f>B1076&amp;"-"&amp;COUNTIF($B$2:B1076,B1076)</f>
        <v>307男-8</v>
      </c>
      <c r="B1076" t="str">
        <f t="shared" si="96"/>
        <v>307男</v>
      </c>
      <c r="C1076">
        <f t="shared" si="97"/>
        <v>30708</v>
      </c>
      <c r="D1076">
        <f t="shared" si="98"/>
        <v>307</v>
      </c>
      <c r="E1076">
        <v>3</v>
      </c>
      <c r="F1076">
        <v>7</v>
      </c>
      <c r="G1076">
        <v>8</v>
      </c>
      <c r="H1076">
        <v>1080223</v>
      </c>
      <c r="I1076" s="35" t="s">
        <v>1085</v>
      </c>
      <c r="J1076" t="str">
        <f t="shared" si="99"/>
        <v>黃○翔</v>
      </c>
      <c r="K1076" t="s">
        <v>1385</v>
      </c>
      <c r="L1076">
        <v>40.200000000000003</v>
      </c>
      <c r="M1076">
        <v>158.69999999999999</v>
      </c>
      <c r="Q1076" t="str">
        <f t="shared" si="100"/>
        <v/>
      </c>
      <c r="R1076" t="str">
        <f t="shared" si="101"/>
        <v/>
      </c>
    </row>
    <row r="1077" spans="1:18">
      <c r="A1077" t="str">
        <f>B1077&amp;"-"&amp;COUNTIF($B$2:B1077,B1077)</f>
        <v>307男-9</v>
      </c>
      <c r="B1077" t="str">
        <f t="shared" si="96"/>
        <v>307男</v>
      </c>
      <c r="C1077">
        <f t="shared" si="97"/>
        <v>30709</v>
      </c>
      <c r="D1077">
        <f t="shared" si="98"/>
        <v>307</v>
      </c>
      <c r="E1077">
        <v>3</v>
      </c>
      <c r="F1077">
        <v>7</v>
      </c>
      <c r="G1077">
        <v>9</v>
      </c>
      <c r="H1077">
        <v>1080225</v>
      </c>
      <c r="I1077" s="35" t="s">
        <v>1086</v>
      </c>
      <c r="J1077" t="str">
        <f t="shared" si="99"/>
        <v>楊○寬</v>
      </c>
      <c r="K1077" t="s">
        <v>1385</v>
      </c>
      <c r="L1077">
        <v>54.5</v>
      </c>
      <c r="M1077">
        <v>171.2</v>
      </c>
      <c r="Q1077" t="str">
        <f t="shared" si="100"/>
        <v/>
      </c>
      <c r="R1077" t="str">
        <f t="shared" si="101"/>
        <v/>
      </c>
    </row>
    <row r="1078" spans="1:18">
      <c r="A1078" t="str">
        <f>B1078&amp;"-"&amp;COUNTIF($B$2:B1078,B1078)</f>
        <v>307男-10</v>
      </c>
      <c r="B1078" t="str">
        <f t="shared" si="96"/>
        <v>307男</v>
      </c>
      <c r="C1078">
        <f t="shared" si="97"/>
        <v>30710</v>
      </c>
      <c r="D1078">
        <f t="shared" si="98"/>
        <v>307</v>
      </c>
      <c r="E1078">
        <v>3</v>
      </c>
      <c r="F1078">
        <v>7</v>
      </c>
      <c r="G1078">
        <v>10</v>
      </c>
      <c r="H1078">
        <v>1080226</v>
      </c>
      <c r="I1078" s="35" t="s">
        <v>1087</v>
      </c>
      <c r="J1078" t="str">
        <f t="shared" si="99"/>
        <v>楊○勝</v>
      </c>
      <c r="K1078" t="s">
        <v>1385</v>
      </c>
      <c r="L1078">
        <v>56.2</v>
      </c>
      <c r="M1078">
        <v>167.7</v>
      </c>
      <c r="Q1078" t="str">
        <f t="shared" si="100"/>
        <v/>
      </c>
      <c r="R1078" t="str">
        <f t="shared" si="101"/>
        <v/>
      </c>
    </row>
    <row r="1079" spans="1:18">
      <c r="A1079" t="str">
        <f>B1079&amp;"-"&amp;COUNTIF($B$2:B1079,B1079)</f>
        <v>307男-11</v>
      </c>
      <c r="B1079" t="str">
        <f t="shared" si="96"/>
        <v>307男</v>
      </c>
      <c r="C1079">
        <f t="shared" si="97"/>
        <v>30711</v>
      </c>
      <c r="D1079">
        <f t="shared" si="98"/>
        <v>307</v>
      </c>
      <c r="E1079">
        <v>3</v>
      </c>
      <c r="F1079">
        <v>7</v>
      </c>
      <c r="G1079">
        <v>11</v>
      </c>
      <c r="H1079">
        <v>1080227</v>
      </c>
      <c r="I1079" s="35" t="s">
        <v>1088</v>
      </c>
      <c r="J1079" t="str">
        <f t="shared" si="99"/>
        <v>董○明</v>
      </c>
      <c r="K1079" t="s">
        <v>1385</v>
      </c>
      <c r="L1079">
        <v>52.5</v>
      </c>
      <c r="M1079">
        <v>167.3</v>
      </c>
      <c r="Q1079" t="str">
        <f t="shared" si="100"/>
        <v/>
      </c>
      <c r="R1079" t="str">
        <f t="shared" si="101"/>
        <v/>
      </c>
    </row>
    <row r="1080" spans="1:18">
      <c r="A1080" t="str">
        <f>B1080&amp;"-"&amp;COUNTIF($B$2:B1080,B1080)</f>
        <v>307男-12</v>
      </c>
      <c r="B1080" t="str">
        <f t="shared" si="96"/>
        <v>307男</v>
      </c>
      <c r="C1080">
        <f t="shared" si="97"/>
        <v>30712</v>
      </c>
      <c r="D1080">
        <f t="shared" si="98"/>
        <v>307</v>
      </c>
      <c r="E1080">
        <v>3</v>
      </c>
      <c r="F1080">
        <v>7</v>
      </c>
      <c r="G1080">
        <v>12</v>
      </c>
      <c r="H1080">
        <v>1080228</v>
      </c>
      <c r="I1080" s="35" t="s">
        <v>1089</v>
      </c>
      <c r="J1080" t="str">
        <f t="shared" si="99"/>
        <v>蕭○志</v>
      </c>
      <c r="K1080" t="s">
        <v>1385</v>
      </c>
      <c r="L1080">
        <v>60.7</v>
      </c>
      <c r="M1080">
        <v>163.6</v>
      </c>
      <c r="Q1080" t="str">
        <f t="shared" si="100"/>
        <v/>
      </c>
      <c r="R1080" t="str">
        <f t="shared" si="101"/>
        <v/>
      </c>
    </row>
    <row r="1081" spans="1:18">
      <c r="A1081" t="str">
        <f>B1081&amp;"-"&amp;COUNTIF($B$2:B1081,B1081)</f>
        <v>307男-13</v>
      </c>
      <c r="B1081" t="str">
        <f t="shared" si="96"/>
        <v>307男</v>
      </c>
      <c r="C1081">
        <f t="shared" si="97"/>
        <v>30713</v>
      </c>
      <c r="D1081">
        <f t="shared" si="98"/>
        <v>307</v>
      </c>
      <c r="E1081">
        <v>3</v>
      </c>
      <c r="F1081">
        <v>7</v>
      </c>
      <c r="G1081">
        <v>13</v>
      </c>
      <c r="H1081">
        <v>1080229</v>
      </c>
      <c r="I1081" s="35" t="s">
        <v>1389</v>
      </c>
      <c r="J1081" t="str">
        <f t="shared" si="99"/>
        <v>蘇○铖</v>
      </c>
      <c r="K1081" t="s">
        <v>1385</v>
      </c>
      <c r="L1081">
        <v>48.8</v>
      </c>
      <c r="M1081">
        <v>166.7</v>
      </c>
      <c r="Q1081" t="str">
        <f t="shared" si="100"/>
        <v/>
      </c>
      <c r="R1081" t="str">
        <f t="shared" si="101"/>
        <v/>
      </c>
    </row>
    <row r="1082" spans="1:18">
      <c r="A1082" t="str">
        <f>B1082&amp;"-"&amp;COUNTIF($B$2:B1082,B1082)</f>
        <v>307男-14</v>
      </c>
      <c r="B1082" t="str">
        <f t="shared" si="96"/>
        <v>307男</v>
      </c>
      <c r="C1082">
        <f t="shared" si="97"/>
        <v>30714</v>
      </c>
      <c r="D1082">
        <f t="shared" si="98"/>
        <v>307</v>
      </c>
      <c r="E1082">
        <v>3</v>
      </c>
      <c r="F1082">
        <v>7</v>
      </c>
      <c r="G1082">
        <v>14</v>
      </c>
      <c r="H1082">
        <v>1080230</v>
      </c>
      <c r="I1082" s="35" t="s">
        <v>1090</v>
      </c>
      <c r="J1082" t="str">
        <f t="shared" si="99"/>
        <v>龔○億</v>
      </c>
      <c r="K1082" t="s">
        <v>1385</v>
      </c>
      <c r="L1082">
        <v>85.3</v>
      </c>
      <c r="M1082">
        <v>161.5</v>
      </c>
      <c r="Q1082" t="str">
        <f t="shared" si="100"/>
        <v/>
      </c>
      <c r="R1082" t="str">
        <f t="shared" si="101"/>
        <v/>
      </c>
    </row>
    <row r="1083" spans="1:18">
      <c r="A1083" t="str">
        <f>B1083&amp;"-"&amp;COUNTIF($B$2:B1083,B1083)</f>
        <v>307女-1</v>
      </c>
      <c r="B1083" t="str">
        <f t="shared" si="96"/>
        <v>307女</v>
      </c>
      <c r="C1083">
        <f t="shared" si="97"/>
        <v>30715</v>
      </c>
      <c r="D1083">
        <f t="shared" si="98"/>
        <v>307</v>
      </c>
      <c r="E1083">
        <v>3</v>
      </c>
      <c r="F1083">
        <v>7</v>
      </c>
      <c r="G1083">
        <v>15</v>
      </c>
      <c r="H1083">
        <v>1080231</v>
      </c>
      <c r="I1083" s="35" t="s">
        <v>1091</v>
      </c>
      <c r="J1083" t="str">
        <f t="shared" si="99"/>
        <v>方○婷</v>
      </c>
      <c r="K1083" t="s">
        <v>1386</v>
      </c>
      <c r="L1083">
        <v>41.2</v>
      </c>
      <c r="M1083">
        <v>144.5</v>
      </c>
      <c r="Q1083" t="str">
        <f t="shared" si="100"/>
        <v/>
      </c>
      <c r="R1083" t="str">
        <f t="shared" si="101"/>
        <v/>
      </c>
    </row>
    <row r="1084" spans="1:18">
      <c r="A1084" t="str">
        <f>B1084&amp;"-"&amp;COUNTIF($B$2:B1084,B1084)</f>
        <v>307女-2</v>
      </c>
      <c r="B1084" t="str">
        <f t="shared" si="96"/>
        <v>307女</v>
      </c>
      <c r="C1084">
        <f t="shared" si="97"/>
        <v>30716</v>
      </c>
      <c r="D1084">
        <f t="shared" si="98"/>
        <v>307</v>
      </c>
      <c r="E1084">
        <v>3</v>
      </c>
      <c r="F1084">
        <v>7</v>
      </c>
      <c r="G1084">
        <v>16</v>
      </c>
      <c r="H1084">
        <v>1080232</v>
      </c>
      <c r="I1084" s="35" t="s">
        <v>1092</v>
      </c>
      <c r="J1084" t="str">
        <f t="shared" si="99"/>
        <v>江○頤</v>
      </c>
      <c r="K1084" t="s">
        <v>1386</v>
      </c>
      <c r="L1084">
        <v>42.7</v>
      </c>
      <c r="M1084">
        <v>148.9</v>
      </c>
      <c r="Q1084" t="str">
        <f t="shared" si="100"/>
        <v/>
      </c>
      <c r="R1084" t="str">
        <f t="shared" si="101"/>
        <v/>
      </c>
    </row>
    <row r="1085" spans="1:18">
      <c r="A1085" t="str">
        <f>B1085&amp;"-"&amp;COUNTIF($B$2:B1085,B1085)</f>
        <v>307女-3</v>
      </c>
      <c r="B1085" t="str">
        <f t="shared" si="96"/>
        <v>307女</v>
      </c>
      <c r="C1085">
        <f t="shared" si="97"/>
        <v>30717</v>
      </c>
      <c r="D1085">
        <f t="shared" si="98"/>
        <v>307</v>
      </c>
      <c r="E1085">
        <v>3</v>
      </c>
      <c r="F1085">
        <v>7</v>
      </c>
      <c r="G1085">
        <v>17</v>
      </c>
      <c r="H1085">
        <v>1080233</v>
      </c>
      <c r="I1085" s="35" t="s">
        <v>1093</v>
      </c>
      <c r="J1085" t="str">
        <f t="shared" si="99"/>
        <v>何○欣</v>
      </c>
      <c r="K1085" t="s">
        <v>1386</v>
      </c>
      <c r="L1085">
        <v>58</v>
      </c>
      <c r="M1085">
        <v>150.4</v>
      </c>
      <c r="Q1085" t="str">
        <f t="shared" si="100"/>
        <v/>
      </c>
      <c r="R1085" t="str">
        <f t="shared" si="101"/>
        <v/>
      </c>
    </row>
    <row r="1086" spans="1:18">
      <c r="A1086" t="str">
        <f>B1086&amp;"-"&amp;COUNTIF($B$2:B1086,B1086)</f>
        <v>307女-4</v>
      </c>
      <c r="B1086" t="str">
        <f t="shared" si="96"/>
        <v>307女</v>
      </c>
      <c r="C1086">
        <f t="shared" si="97"/>
        <v>30718</v>
      </c>
      <c r="D1086">
        <f t="shared" si="98"/>
        <v>307</v>
      </c>
      <c r="E1086">
        <v>3</v>
      </c>
      <c r="F1086">
        <v>7</v>
      </c>
      <c r="G1086">
        <v>18</v>
      </c>
      <c r="H1086">
        <v>1080235</v>
      </c>
      <c r="I1086" s="35" t="s">
        <v>1094</v>
      </c>
      <c r="J1086" t="str">
        <f t="shared" si="99"/>
        <v>李○潔</v>
      </c>
      <c r="K1086" t="s">
        <v>1386</v>
      </c>
      <c r="L1086">
        <v>45</v>
      </c>
      <c r="M1086">
        <v>152.1</v>
      </c>
      <c r="Q1086" t="str">
        <f t="shared" si="100"/>
        <v/>
      </c>
      <c r="R1086" t="str">
        <f t="shared" si="101"/>
        <v/>
      </c>
    </row>
    <row r="1087" spans="1:18">
      <c r="A1087" t="str">
        <f>B1087&amp;"-"&amp;COUNTIF($B$2:B1087,B1087)</f>
        <v>307女-5</v>
      </c>
      <c r="B1087" t="str">
        <f t="shared" si="96"/>
        <v>307女</v>
      </c>
      <c r="C1087">
        <f t="shared" si="97"/>
        <v>30719</v>
      </c>
      <c r="D1087">
        <f t="shared" si="98"/>
        <v>307</v>
      </c>
      <c r="E1087">
        <v>3</v>
      </c>
      <c r="F1087">
        <v>7</v>
      </c>
      <c r="G1087">
        <v>19</v>
      </c>
      <c r="H1087">
        <v>1080236</v>
      </c>
      <c r="I1087" s="35" t="s">
        <v>1095</v>
      </c>
      <c r="J1087" t="str">
        <f t="shared" si="99"/>
        <v>李○潔</v>
      </c>
      <c r="K1087" t="s">
        <v>1386</v>
      </c>
      <c r="L1087">
        <v>47.7</v>
      </c>
      <c r="M1087">
        <v>158.9</v>
      </c>
      <c r="Q1087" t="str">
        <f t="shared" si="100"/>
        <v/>
      </c>
      <c r="R1087" t="str">
        <f t="shared" si="101"/>
        <v/>
      </c>
    </row>
    <row r="1088" spans="1:18">
      <c r="A1088" t="str">
        <f>B1088&amp;"-"&amp;COUNTIF($B$2:B1088,B1088)</f>
        <v>307女-6</v>
      </c>
      <c r="B1088" t="str">
        <f t="shared" si="96"/>
        <v>307女</v>
      </c>
      <c r="C1088">
        <f t="shared" si="97"/>
        <v>30720</v>
      </c>
      <c r="D1088">
        <f t="shared" si="98"/>
        <v>307</v>
      </c>
      <c r="E1088">
        <v>3</v>
      </c>
      <c r="F1088">
        <v>7</v>
      </c>
      <c r="G1088">
        <v>20</v>
      </c>
      <c r="H1088">
        <v>1080237</v>
      </c>
      <c r="I1088" s="35" t="s">
        <v>1096</v>
      </c>
      <c r="J1088" t="str">
        <f t="shared" si="99"/>
        <v>李○榆</v>
      </c>
      <c r="K1088" t="s">
        <v>1386</v>
      </c>
      <c r="L1088">
        <v>43.4</v>
      </c>
      <c r="M1088">
        <v>163.5</v>
      </c>
      <c r="Q1088" t="str">
        <f t="shared" si="100"/>
        <v/>
      </c>
      <c r="R1088" t="str">
        <f t="shared" si="101"/>
        <v/>
      </c>
    </row>
    <row r="1089" spans="1:18">
      <c r="A1089" t="str">
        <f>B1089&amp;"-"&amp;COUNTIF($B$2:B1089,B1089)</f>
        <v>307女-7</v>
      </c>
      <c r="B1089" t="str">
        <f t="shared" si="96"/>
        <v>307女</v>
      </c>
      <c r="C1089">
        <f t="shared" si="97"/>
        <v>30721</v>
      </c>
      <c r="D1089">
        <f t="shared" si="98"/>
        <v>307</v>
      </c>
      <c r="E1089">
        <v>3</v>
      </c>
      <c r="F1089">
        <v>7</v>
      </c>
      <c r="G1089">
        <v>21</v>
      </c>
      <c r="H1089">
        <v>1080239</v>
      </c>
      <c r="I1089" s="35" t="s">
        <v>1097</v>
      </c>
      <c r="J1089" t="str">
        <f t="shared" si="99"/>
        <v>林○臻</v>
      </c>
      <c r="K1089" t="s">
        <v>1386</v>
      </c>
      <c r="L1089">
        <v>63.5</v>
      </c>
      <c r="M1089">
        <v>163.1</v>
      </c>
      <c r="Q1089" t="str">
        <f t="shared" si="100"/>
        <v/>
      </c>
      <c r="R1089" t="str">
        <f t="shared" si="101"/>
        <v/>
      </c>
    </row>
    <row r="1090" spans="1:18">
      <c r="A1090" t="str">
        <f>B1090&amp;"-"&amp;COUNTIF($B$2:B1090,B1090)</f>
        <v>307女-8</v>
      </c>
      <c r="B1090" t="str">
        <f t="shared" si="96"/>
        <v>307女</v>
      </c>
      <c r="C1090">
        <f t="shared" si="97"/>
        <v>30722</v>
      </c>
      <c r="D1090">
        <f t="shared" si="98"/>
        <v>307</v>
      </c>
      <c r="E1090">
        <v>3</v>
      </c>
      <c r="F1090">
        <v>7</v>
      </c>
      <c r="G1090">
        <v>22</v>
      </c>
      <c r="H1090">
        <v>1080250</v>
      </c>
      <c r="I1090" s="35" t="s">
        <v>1098</v>
      </c>
      <c r="J1090" t="str">
        <f t="shared" si="99"/>
        <v>梁○柔</v>
      </c>
      <c r="K1090" t="s">
        <v>1386</v>
      </c>
      <c r="L1090">
        <v>52.6</v>
      </c>
      <c r="M1090">
        <v>160.1</v>
      </c>
      <c r="Q1090" t="str">
        <f t="shared" si="100"/>
        <v/>
      </c>
      <c r="R1090" t="str">
        <f t="shared" si="101"/>
        <v/>
      </c>
    </row>
    <row r="1091" spans="1:18">
      <c r="A1091" t="str">
        <f>B1091&amp;"-"&amp;COUNTIF($B$2:B1091,B1091)</f>
        <v>307女-9</v>
      </c>
      <c r="B1091" t="str">
        <f t="shared" ref="B1091:B1154" si="102">D1091&amp;K1091</f>
        <v>307女</v>
      </c>
      <c r="C1091">
        <f t="shared" ref="C1091:C1154" si="103">VALUE(E1091&amp;IF(F1091&lt;10,"0"&amp;F1091,F1091)&amp;IF(G1091&lt;10,"0"&amp;G1091,G1091))</f>
        <v>30724</v>
      </c>
      <c r="D1091">
        <f t="shared" ref="D1091:D1154" si="104">VALUE(E1091&amp;IF(F1091&lt;10,"0"&amp;F1091,F1091))</f>
        <v>307</v>
      </c>
      <c r="E1091">
        <v>3</v>
      </c>
      <c r="F1091">
        <v>7</v>
      </c>
      <c r="G1091">
        <v>24</v>
      </c>
      <c r="H1091">
        <v>1080252</v>
      </c>
      <c r="I1091" s="35" t="s">
        <v>1099</v>
      </c>
      <c r="J1091" t="str">
        <f t="shared" ref="J1091:J1154" si="105">LEFT(I1091,1)&amp;"○"&amp;MID(I1091,3,2)</f>
        <v>麥○娟</v>
      </c>
      <c r="K1091" t="s">
        <v>1386</v>
      </c>
      <c r="L1091">
        <v>68.599999999999994</v>
      </c>
      <c r="M1091">
        <v>150.1</v>
      </c>
      <c r="Q1091" t="str">
        <f t="shared" ref="Q1091:Q1154" si="106">IF($L1091=0,C1091,"")</f>
        <v/>
      </c>
      <c r="R1091" t="str">
        <f t="shared" ref="R1091:R1154" si="107">IF($L1091=0,J1091,"")</f>
        <v/>
      </c>
    </row>
    <row r="1092" spans="1:18">
      <c r="A1092" t="str">
        <f>B1092&amp;"-"&amp;COUNTIF($B$2:B1092,B1092)</f>
        <v>307女-10</v>
      </c>
      <c r="B1092" t="str">
        <f t="shared" si="102"/>
        <v>307女</v>
      </c>
      <c r="C1092">
        <f t="shared" si="103"/>
        <v>30725</v>
      </c>
      <c r="D1092">
        <f t="shared" si="104"/>
        <v>307</v>
      </c>
      <c r="E1092">
        <v>3</v>
      </c>
      <c r="F1092">
        <v>7</v>
      </c>
      <c r="G1092">
        <v>25</v>
      </c>
      <c r="H1092">
        <v>1080253</v>
      </c>
      <c r="I1092" s="35" t="s">
        <v>1100</v>
      </c>
      <c r="J1092" t="str">
        <f t="shared" si="105"/>
        <v>曾○雯</v>
      </c>
      <c r="K1092" t="s">
        <v>1386</v>
      </c>
      <c r="L1092">
        <v>33.1</v>
      </c>
      <c r="M1092">
        <v>157.1</v>
      </c>
      <c r="Q1092" t="str">
        <f t="shared" si="106"/>
        <v/>
      </c>
      <c r="R1092" t="str">
        <f t="shared" si="107"/>
        <v/>
      </c>
    </row>
    <row r="1093" spans="1:18">
      <c r="A1093" t="str">
        <f>B1093&amp;"-"&amp;COUNTIF($B$2:B1093,B1093)</f>
        <v>307女-11</v>
      </c>
      <c r="B1093" t="str">
        <f t="shared" si="102"/>
        <v>307女</v>
      </c>
      <c r="C1093">
        <f t="shared" si="103"/>
        <v>30726</v>
      </c>
      <c r="D1093">
        <f t="shared" si="104"/>
        <v>307</v>
      </c>
      <c r="E1093">
        <v>3</v>
      </c>
      <c r="F1093">
        <v>7</v>
      </c>
      <c r="G1093">
        <v>26</v>
      </c>
      <c r="H1093">
        <v>1080255</v>
      </c>
      <c r="I1093" s="35" t="s">
        <v>1101</v>
      </c>
      <c r="J1093" t="str">
        <f t="shared" si="105"/>
        <v>董○儀</v>
      </c>
      <c r="K1093" t="s">
        <v>1386</v>
      </c>
      <c r="L1093">
        <v>48</v>
      </c>
      <c r="M1093">
        <v>155.6</v>
      </c>
      <c r="Q1093" t="str">
        <f t="shared" si="106"/>
        <v/>
      </c>
      <c r="R1093" t="str">
        <f t="shared" si="107"/>
        <v/>
      </c>
    </row>
    <row r="1094" spans="1:18">
      <c r="A1094" t="str">
        <f>B1094&amp;"-"&amp;COUNTIF($B$2:B1094,B1094)</f>
        <v>307女-12</v>
      </c>
      <c r="B1094" t="str">
        <f t="shared" si="102"/>
        <v>307女</v>
      </c>
      <c r="C1094">
        <f t="shared" si="103"/>
        <v>30727</v>
      </c>
      <c r="D1094">
        <f t="shared" si="104"/>
        <v>307</v>
      </c>
      <c r="E1094">
        <v>3</v>
      </c>
      <c r="F1094">
        <v>7</v>
      </c>
      <c r="G1094">
        <v>27</v>
      </c>
      <c r="H1094">
        <v>1080256</v>
      </c>
      <c r="I1094" s="35" t="s">
        <v>1102</v>
      </c>
      <c r="J1094" t="str">
        <f t="shared" si="105"/>
        <v>劉○惠</v>
      </c>
      <c r="K1094" t="s">
        <v>1386</v>
      </c>
      <c r="L1094">
        <v>51</v>
      </c>
      <c r="M1094">
        <v>160.1</v>
      </c>
      <c r="Q1094" t="str">
        <f t="shared" si="106"/>
        <v/>
      </c>
      <c r="R1094" t="str">
        <f t="shared" si="107"/>
        <v/>
      </c>
    </row>
    <row r="1095" spans="1:18">
      <c r="A1095" t="str">
        <f>B1095&amp;"-"&amp;COUNTIF($B$2:B1095,B1095)</f>
        <v>307女-13</v>
      </c>
      <c r="B1095" t="str">
        <f t="shared" si="102"/>
        <v>307女</v>
      </c>
      <c r="C1095">
        <f t="shared" si="103"/>
        <v>30728</v>
      </c>
      <c r="D1095">
        <f t="shared" si="104"/>
        <v>307</v>
      </c>
      <c r="E1095">
        <v>3</v>
      </c>
      <c r="F1095">
        <v>7</v>
      </c>
      <c r="G1095">
        <v>28</v>
      </c>
      <c r="H1095">
        <v>1080257</v>
      </c>
      <c r="I1095" s="35" t="s">
        <v>1103</v>
      </c>
      <c r="J1095" t="str">
        <f t="shared" si="105"/>
        <v>謝○媛</v>
      </c>
      <c r="K1095" t="s">
        <v>1386</v>
      </c>
      <c r="L1095">
        <v>50.3</v>
      </c>
      <c r="M1095">
        <v>168.6</v>
      </c>
      <c r="Q1095" t="str">
        <f t="shared" si="106"/>
        <v/>
      </c>
      <c r="R1095" t="str">
        <f t="shared" si="107"/>
        <v/>
      </c>
    </row>
    <row r="1096" spans="1:18">
      <c r="A1096" t="str">
        <f>B1096&amp;"-"&amp;COUNTIF($B$2:B1096,B1096)</f>
        <v>307男-15</v>
      </c>
      <c r="B1096" t="str">
        <f t="shared" si="102"/>
        <v>307男</v>
      </c>
      <c r="C1096">
        <f t="shared" si="103"/>
        <v>30729</v>
      </c>
      <c r="D1096">
        <f t="shared" si="104"/>
        <v>307</v>
      </c>
      <c r="E1096">
        <v>3</v>
      </c>
      <c r="F1096">
        <v>7</v>
      </c>
      <c r="G1096">
        <v>29</v>
      </c>
      <c r="H1096">
        <v>1080609</v>
      </c>
      <c r="I1096" s="35" t="s">
        <v>1104</v>
      </c>
      <c r="J1096" t="str">
        <f t="shared" si="105"/>
        <v>李○燁</v>
      </c>
      <c r="K1096" t="s">
        <v>1385</v>
      </c>
      <c r="L1096">
        <v>53.2</v>
      </c>
      <c r="Q1096" t="str">
        <f t="shared" si="106"/>
        <v/>
      </c>
      <c r="R1096" t="str">
        <f t="shared" si="107"/>
        <v/>
      </c>
    </row>
    <row r="1097" spans="1:18">
      <c r="A1097" t="str">
        <f>B1097&amp;"-"&amp;COUNTIF($B$2:B1097,B1097)</f>
        <v>308男-1</v>
      </c>
      <c r="B1097" t="str">
        <f t="shared" si="102"/>
        <v>308男</v>
      </c>
      <c r="C1097">
        <f t="shared" si="103"/>
        <v>30801</v>
      </c>
      <c r="D1097">
        <f t="shared" si="104"/>
        <v>308</v>
      </c>
      <c r="E1097">
        <v>3</v>
      </c>
      <c r="F1097">
        <v>8</v>
      </c>
      <c r="G1097">
        <v>1</v>
      </c>
      <c r="H1097">
        <v>1080258</v>
      </c>
      <c r="I1097" s="35" t="s">
        <v>1105</v>
      </c>
      <c r="J1097" t="str">
        <f t="shared" si="105"/>
        <v>李○</v>
      </c>
      <c r="K1097" t="s">
        <v>1385</v>
      </c>
      <c r="L1097">
        <v>43.8</v>
      </c>
      <c r="M1097">
        <v>156.69999999999999</v>
      </c>
      <c r="Q1097" t="str">
        <f t="shared" si="106"/>
        <v/>
      </c>
      <c r="R1097" t="str">
        <f t="shared" si="107"/>
        <v/>
      </c>
    </row>
    <row r="1098" spans="1:18">
      <c r="A1098" t="str">
        <f>B1098&amp;"-"&amp;COUNTIF($B$2:B1098,B1098)</f>
        <v>308男-2</v>
      </c>
      <c r="B1098" t="str">
        <f t="shared" si="102"/>
        <v>308男</v>
      </c>
      <c r="C1098">
        <f t="shared" si="103"/>
        <v>30802</v>
      </c>
      <c r="D1098">
        <f t="shared" si="104"/>
        <v>308</v>
      </c>
      <c r="E1098">
        <v>3</v>
      </c>
      <c r="F1098">
        <v>8</v>
      </c>
      <c r="G1098">
        <v>2</v>
      </c>
      <c r="H1098">
        <v>1080259</v>
      </c>
      <c r="I1098" s="35" t="s">
        <v>1106</v>
      </c>
      <c r="J1098" t="str">
        <f t="shared" si="105"/>
        <v>洪○育</v>
      </c>
      <c r="K1098" t="s">
        <v>1385</v>
      </c>
      <c r="L1098">
        <v>88.1</v>
      </c>
      <c r="M1098">
        <v>169</v>
      </c>
      <c r="Q1098" t="str">
        <f t="shared" si="106"/>
        <v/>
      </c>
      <c r="R1098" t="str">
        <f t="shared" si="107"/>
        <v/>
      </c>
    </row>
    <row r="1099" spans="1:18">
      <c r="A1099" t="str">
        <f>B1099&amp;"-"&amp;COUNTIF($B$2:B1099,B1099)</f>
        <v>308男-3</v>
      </c>
      <c r="B1099" t="str">
        <f t="shared" si="102"/>
        <v>308男</v>
      </c>
      <c r="C1099">
        <f t="shared" si="103"/>
        <v>30803</v>
      </c>
      <c r="D1099">
        <f t="shared" si="104"/>
        <v>308</v>
      </c>
      <c r="E1099">
        <v>3</v>
      </c>
      <c r="F1099">
        <v>8</v>
      </c>
      <c r="G1099">
        <v>3</v>
      </c>
      <c r="H1099">
        <v>1080260</v>
      </c>
      <c r="I1099" s="35" t="s">
        <v>1107</v>
      </c>
      <c r="J1099" t="str">
        <f t="shared" si="105"/>
        <v>梁○翰</v>
      </c>
      <c r="K1099" t="s">
        <v>1385</v>
      </c>
      <c r="L1099">
        <v>71.900000000000006</v>
      </c>
      <c r="M1099">
        <v>183.5</v>
      </c>
      <c r="Q1099" t="str">
        <f t="shared" si="106"/>
        <v/>
      </c>
      <c r="R1099" t="str">
        <f t="shared" si="107"/>
        <v/>
      </c>
    </row>
    <row r="1100" spans="1:18">
      <c r="A1100" t="str">
        <f>B1100&amp;"-"&amp;COUNTIF($B$2:B1100,B1100)</f>
        <v>308男-4</v>
      </c>
      <c r="B1100" t="str">
        <f t="shared" si="102"/>
        <v>308男</v>
      </c>
      <c r="C1100">
        <f t="shared" si="103"/>
        <v>30804</v>
      </c>
      <c r="D1100">
        <f t="shared" si="104"/>
        <v>308</v>
      </c>
      <c r="E1100">
        <v>3</v>
      </c>
      <c r="F1100">
        <v>8</v>
      </c>
      <c r="G1100">
        <v>4</v>
      </c>
      <c r="H1100">
        <v>1080261</v>
      </c>
      <c r="I1100" s="35" t="s">
        <v>1108</v>
      </c>
      <c r="J1100" t="str">
        <f t="shared" si="105"/>
        <v>許○升</v>
      </c>
      <c r="K1100" t="s">
        <v>1385</v>
      </c>
      <c r="L1100">
        <v>57.2</v>
      </c>
      <c r="M1100">
        <v>175.7</v>
      </c>
      <c r="Q1100" t="str">
        <f t="shared" si="106"/>
        <v/>
      </c>
      <c r="R1100" t="str">
        <f t="shared" si="107"/>
        <v/>
      </c>
    </row>
    <row r="1101" spans="1:18">
      <c r="A1101" t="str">
        <f>B1101&amp;"-"&amp;COUNTIF($B$2:B1101,B1101)</f>
        <v>308男-5</v>
      </c>
      <c r="B1101" t="str">
        <f t="shared" si="102"/>
        <v>308男</v>
      </c>
      <c r="C1101">
        <f t="shared" si="103"/>
        <v>30805</v>
      </c>
      <c r="D1101">
        <f t="shared" si="104"/>
        <v>308</v>
      </c>
      <c r="E1101">
        <v>3</v>
      </c>
      <c r="F1101">
        <v>8</v>
      </c>
      <c r="G1101">
        <v>5</v>
      </c>
      <c r="H1101">
        <v>1080262</v>
      </c>
      <c r="I1101" s="35" t="s">
        <v>1109</v>
      </c>
      <c r="J1101" t="str">
        <f t="shared" si="105"/>
        <v>郭○璁</v>
      </c>
      <c r="K1101" t="s">
        <v>1385</v>
      </c>
      <c r="L1101">
        <v>51.2</v>
      </c>
      <c r="M1101">
        <v>161.80000000000001</v>
      </c>
      <c r="Q1101" t="str">
        <f t="shared" si="106"/>
        <v/>
      </c>
      <c r="R1101" t="str">
        <f t="shared" si="107"/>
        <v/>
      </c>
    </row>
    <row r="1102" spans="1:18">
      <c r="A1102" t="str">
        <f>B1102&amp;"-"&amp;COUNTIF($B$2:B1102,B1102)</f>
        <v>308男-6</v>
      </c>
      <c r="B1102" t="str">
        <f t="shared" si="102"/>
        <v>308男</v>
      </c>
      <c r="C1102">
        <f t="shared" si="103"/>
        <v>30806</v>
      </c>
      <c r="D1102">
        <f t="shared" si="104"/>
        <v>308</v>
      </c>
      <c r="E1102">
        <v>3</v>
      </c>
      <c r="F1102">
        <v>8</v>
      </c>
      <c r="G1102">
        <v>6</v>
      </c>
      <c r="H1102">
        <v>1080263</v>
      </c>
      <c r="I1102" s="35" t="s">
        <v>1110</v>
      </c>
      <c r="J1102" t="str">
        <f t="shared" si="105"/>
        <v>陳○霖</v>
      </c>
      <c r="K1102" t="s">
        <v>1385</v>
      </c>
      <c r="L1102">
        <v>62.3</v>
      </c>
      <c r="M1102">
        <v>174.7</v>
      </c>
      <c r="Q1102" t="str">
        <f t="shared" si="106"/>
        <v/>
      </c>
      <c r="R1102" t="str">
        <f t="shared" si="107"/>
        <v/>
      </c>
    </row>
    <row r="1103" spans="1:18">
      <c r="A1103" t="str">
        <f>B1103&amp;"-"&amp;COUNTIF($B$2:B1103,B1103)</f>
        <v>308男-7</v>
      </c>
      <c r="B1103" t="str">
        <f t="shared" si="102"/>
        <v>308男</v>
      </c>
      <c r="C1103">
        <f t="shared" si="103"/>
        <v>30807</v>
      </c>
      <c r="D1103">
        <f t="shared" si="104"/>
        <v>308</v>
      </c>
      <c r="E1103">
        <v>3</v>
      </c>
      <c r="F1103">
        <v>8</v>
      </c>
      <c r="G1103">
        <v>7</v>
      </c>
      <c r="H1103">
        <v>1080265</v>
      </c>
      <c r="I1103" s="35" t="s">
        <v>1111</v>
      </c>
      <c r="J1103" t="str">
        <f t="shared" si="105"/>
        <v>曾○麟</v>
      </c>
      <c r="K1103" t="s">
        <v>1385</v>
      </c>
      <c r="L1103">
        <v>58.8</v>
      </c>
      <c r="M1103">
        <v>163.5</v>
      </c>
      <c r="Q1103" t="str">
        <f t="shared" si="106"/>
        <v/>
      </c>
      <c r="R1103" t="str">
        <f t="shared" si="107"/>
        <v/>
      </c>
    </row>
    <row r="1104" spans="1:18">
      <c r="A1104" t="str">
        <f>B1104&amp;"-"&amp;COUNTIF($B$2:B1104,B1104)</f>
        <v>308男-8</v>
      </c>
      <c r="B1104" t="str">
        <f t="shared" si="102"/>
        <v>308男</v>
      </c>
      <c r="C1104">
        <f t="shared" si="103"/>
        <v>30808</v>
      </c>
      <c r="D1104">
        <f t="shared" si="104"/>
        <v>308</v>
      </c>
      <c r="E1104">
        <v>3</v>
      </c>
      <c r="F1104">
        <v>8</v>
      </c>
      <c r="G1104">
        <v>8</v>
      </c>
      <c r="H1104">
        <v>1080266</v>
      </c>
      <c r="I1104" s="35" t="s">
        <v>1112</v>
      </c>
      <c r="J1104" t="str">
        <f t="shared" si="105"/>
        <v>黃○侑</v>
      </c>
      <c r="K1104" t="s">
        <v>1385</v>
      </c>
      <c r="L1104">
        <v>92</v>
      </c>
      <c r="M1104">
        <v>168.4</v>
      </c>
      <c r="Q1104" t="str">
        <f t="shared" si="106"/>
        <v/>
      </c>
      <c r="R1104" t="str">
        <f t="shared" si="107"/>
        <v/>
      </c>
    </row>
    <row r="1105" spans="1:18">
      <c r="A1105" t="str">
        <f>B1105&amp;"-"&amp;COUNTIF($B$2:B1105,B1105)</f>
        <v>308男-9</v>
      </c>
      <c r="B1105" t="str">
        <f t="shared" si="102"/>
        <v>308男</v>
      </c>
      <c r="C1105">
        <f t="shared" si="103"/>
        <v>30809</v>
      </c>
      <c r="D1105">
        <f t="shared" si="104"/>
        <v>308</v>
      </c>
      <c r="E1105">
        <v>3</v>
      </c>
      <c r="F1105">
        <v>8</v>
      </c>
      <c r="G1105">
        <v>9</v>
      </c>
      <c r="H1105">
        <v>1080267</v>
      </c>
      <c r="I1105" s="35" t="s">
        <v>1113</v>
      </c>
      <c r="J1105" t="str">
        <f t="shared" si="105"/>
        <v>楊○嘉</v>
      </c>
      <c r="K1105" t="s">
        <v>1385</v>
      </c>
      <c r="L1105">
        <v>58.6</v>
      </c>
      <c r="M1105">
        <v>163.5</v>
      </c>
      <c r="Q1105" t="str">
        <f t="shared" si="106"/>
        <v/>
      </c>
      <c r="R1105" t="str">
        <f t="shared" si="107"/>
        <v/>
      </c>
    </row>
    <row r="1106" spans="1:18">
      <c r="A1106" t="str">
        <f>B1106&amp;"-"&amp;COUNTIF($B$2:B1106,B1106)</f>
        <v>308男-10</v>
      </c>
      <c r="B1106" t="str">
        <f t="shared" si="102"/>
        <v>308男</v>
      </c>
      <c r="C1106">
        <f t="shared" si="103"/>
        <v>30810</v>
      </c>
      <c r="D1106">
        <f t="shared" si="104"/>
        <v>308</v>
      </c>
      <c r="E1106">
        <v>3</v>
      </c>
      <c r="F1106">
        <v>8</v>
      </c>
      <c r="G1106">
        <v>10</v>
      </c>
      <c r="H1106">
        <v>1080268</v>
      </c>
      <c r="I1106" s="35" t="s">
        <v>1114</v>
      </c>
      <c r="J1106" t="str">
        <f t="shared" si="105"/>
        <v>葉○佑</v>
      </c>
      <c r="K1106" t="s">
        <v>1385</v>
      </c>
      <c r="L1106">
        <v>83.8</v>
      </c>
      <c r="M1106">
        <v>168.2</v>
      </c>
      <c r="Q1106" t="str">
        <f t="shared" si="106"/>
        <v/>
      </c>
      <c r="R1106" t="str">
        <f t="shared" si="107"/>
        <v/>
      </c>
    </row>
    <row r="1107" spans="1:18">
      <c r="A1107" t="str">
        <f>B1107&amp;"-"&amp;COUNTIF($B$2:B1107,B1107)</f>
        <v>308男-11</v>
      </c>
      <c r="B1107" t="str">
        <f t="shared" si="102"/>
        <v>308男</v>
      </c>
      <c r="C1107">
        <f t="shared" si="103"/>
        <v>30811</v>
      </c>
      <c r="D1107">
        <f t="shared" si="104"/>
        <v>308</v>
      </c>
      <c r="E1107">
        <v>3</v>
      </c>
      <c r="F1107">
        <v>8</v>
      </c>
      <c r="G1107">
        <v>11</v>
      </c>
      <c r="H1107">
        <v>1080269</v>
      </c>
      <c r="I1107" s="35" t="s">
        <v>1115</v>
      </c>
      <c r="J1107" t="str">
        <f t="shared" si="105"/>
        <v>劉○成</v>
      </c>
      <c r="K1107" t="s">
        <v>1385</v>
      </c>
      <c r="L1107">
        <v>77.8</v>
      </c>
      <c r="M1107">
        <v>173.1</v>
      </c>
      <c r="Q1107" t="str">
        <f t="shared" si="106"/>
        <v/>
      </c>
      <c r="R1107" t="str">
        <f t="shared" si="107"/>
        <v/>
      </c>
    </row>
    <row r="1108" spans="1:18">
      <c r="A1108" t="str">
        <f>B1108&amp;"-"&amp;COUNTIF($B$2:B1108,B1108)</f>
        <v>308男-12</v>
      </c>
      <c r="B1108" t="str">
        <f t="shared" si="102"/>
        <v>308男</v>
      </c>
      <c r="C1108">
        <f t="shared" si="103"/>
        <v>30812</v>
      </c>
      <c r="D1108">
        <f t="shared" si="104"/>
        <v>308</v>
      </c>
      <c r="E1108">
        <v>3</v>
      </c>
      <c r="F1108">
        <v>8</v>
      </c>
      <c r="G1108">
        <v>12</v>
      </c>
      <c r="H1108">
        <v>1080270</v>
      </c>
      <c r="I1108" s="35" t="s">
        <v>1116</v>
      </c>
      <c r="J1108" t="str">
        <f t="shared" si="105"/>
        <v>蔡○興</v>
      </c>
      <c r="K1108" t="s">
        <v>1385</v>
      </c>
      <c r="L1108">
        <v>58.4</v>
      </c>
      <c r="M1108">
        <v>163.5</v>
      </c>
      <c r="Q1108" t="str">
        <f t="shared" si="106"/>
        <v/>
      </c>
      <c r="R1108" t="str">
        <f t="shared" si="107"/>
        <v/>
      </c>
    </row>
    <row r="1109" spans="1:18">
      <c r="A1109" t="str">
        <f>B1109&amp;"-"&amp;COUNTIF($B$2:B1109,B1109)</f>
        <v>308男-13</v>
      </c>
      <c r="B1109" t="str">
        <f t="shared" si="102"/>
        <v>308男</v>
      </c>
      <c r="C1109">
        <f t="shared" si="103"/>
        <v>30813</v>
      </c>
      <c r="D1109">
        <f t="shared" si="104"/>
        <v>308</v>
      </c>
      <c r="E1109">
        <v>3</v>
      </c>
      <c r="F1109">
        <v>8</v>
      </c>
      <c r="G1109">
        <v>13</v>
      </c>
      <c r="H1109">
        <v>1080271</v>
      </c>
      <c r="I1109" s="35" t="s">
        <v>1117</v>
      </c>
      <c r="J1109" t="str">
        <f t="shared" si="105"/>
        <v>鄭○翰</v>
      </c>
      <c r="K1109" t="s">
        <v>1385</v>
      </c>
      <c r="L1109">
        <v>43.5</v>
      </c>
      <c r="M1109">
        <v>166.5</v>
      </c>
      <c r="Q1109" t="str">
        <f t="shared" si="106"/>
        <v/>
      </c>
      <c r="R1109" t="str">
        <f t="shared" si="107"/>
        <v/>
      </c>
    </row>
    <row r="1110" spans="1:18">
      <c r="A1110" t="str">
        <f>B1110&amp;"-"&amp;COUNTIF($B$2:B1110,B1110)</f>
        <v>308男-14</v>
      </c>
      <c r="B1110" t="str">
        <f t="shared" si="102"/>
        <v>308男</v>
      </c>
      <c r="C1110">
        <f t="shared" si="103"/>
        <v>30814</v>
      </c>
      <c r="D1110">
        <f t="shared" si="104"/>
        <v>308</v>
      </c>
      <c r="E1110">
        <v>3</v>
      </c>
      <c r="F1110">
        <v>8</v>
      </c>
      <c r="G1110">
        <v>14</v>
      </c>
      <c r="H1110">
        <v>1080272</v>
      </c>
      <c r="I1110" s="35" t="s">
        <v>1118</v>
      </c>
      <c r="J1110" t="str">
        <f t="shared" si="105"/>
        <v>顏○瀚</v>
      </c>
      <c r="K1110" t="s">
        <v>1385</v>
      </c>
      <c r="L1110">
        <v>88</v>
      </c>
      <c r="M1110">
        <v>171.3</v>
      </c>
      <c r="Q1110" t="str">
        <f t="shared" si="106"/>
        <v/>
      </c>
      <c r="R1110" t="str">
        <f t="shared" si="107"/>
        <v/>
      </c>
    </row>
    <row r="1111" spans="1:18">
      <c r="A1111" t="str">
        <f>B1111&amp;"-"&amp;COUNTIF($B$2:B1111,B1111)</f>
        <v>308女-1</v>
      </c>
      <c r="B1111" t="str">
        <f t="shared" si="102"/>
        <v>308女</v>
      </c>
      <c r="C1111">
        <f t="shared" si="103"/>
        <v>30815</v>
      </c>
      <c r="D1111">
        <f t="shared" si="104"/>
        <v>308</v>
      </c>
      <c r="E1111">
        <v>3</v>
      </c>
      <c r="F1111">
        <v>8</v>
      </c>
      <c r="G1111">
        <v>15</v>
      </c>
      <c r="H1111">
        <v>1080273</v>
      </c>
      <c r="I1111" s="35" t="s">
        <v>1119</v>
      </c>
      <c r="J1111" t="str">
        <f t="shared" si="105"/>
        <v>朱○臻</v>
      </c>
      <c r="K1111" t="s">
        <v>1386</v>
      </c>
      <c r="L1111">
        <v>73.3</v>
      </c>
      <c r="M1111">
        <v>164.3</v>
      </c>
      <c r="Q1111" t="str">
        <f t="shared" si="106"/>
        <v/>
      </c>
      <c r="R1111" t="str">
        <f t="shared" si="107"/>
        <v/>
      </c>
    </row>
    <row r="1112" spans="1:18">
      <c r="A1112" t="str">
        <f>B1112&amp;"-"&amp;COUNTIF($B$2:B1112,B1112)</f>
        <v>308女-2</v>
      </c>
      <c r="B1112" t="str">
        <f t="shared" si="102"/>
        <v>308女</v>
      </c>
      <c r="C1112">
        <f t="shared" si="103"/>
        <v>30816</v>
      </c>
      <c r="D1112">
        <f t="shared" si="104"/>
        <v>308</v>
      </c>
      <c r="E1112">
        <v>3</v>
      </c>
      <c r="F1112">
        <v>8</v>
      </c>
      <c r="G1112">
        <v>16</v>
      </c>
      <c r="H1112">
        <v>1080275</v>
      </c>
      <c r="I1112" s="35" t="s">
        <v>1120</v>
      </c>
      <c r="J1112" t="str">
        <f t="shared" si="105"/>
        <v>吳○蓁</v>
      </c>
      <c r="K1112" t="s">
        <v>1386</v>
      </c>
      <c r="L1112">
        <v>54.6</v>
      </c>
      <c r="M1112">
        <v>162.6</v>
      </c>
      <c r="Q1112" t="str">
        <f t="shared" si="106"/>
        <v/>
      </c>
      <c r="R1112" t="str">
        <f t="shared" si="107"/>
        <v/>
      </c>
    </row>
    <row r="1113" spans="1:18">
      <c r="A1113" t="str">
        <f>B1113&amp;"-"&amp;COUNTIF($B$2:B1113,B1113)</f>
        <v>308女-3</v>
      </c>
      <c r="B1113" t="str">
        <f t="shared" si="102"/>
        <v>308女</v>
      </c>
      <c r="C1113">
        <f t="shared" si="103"/>
        <v>30817</v>
      </c>
      <c r="D1113">
        <f t="shared" si="104"/>
        <v>308</v>
      </c>
      <c r="E1113">
        <v>3</v>
      </c>
      <c r="F1113">
        <v>8</v>
      </c>
      <c r="G1113">
        <v>17</v>
      </c>
      <c r="H1113">
        <v>1080276</v>
      </c>
      <c r="I1113" s="35" t="s">
        <v>1121</v>
      </c>
      <c r="J1113" t="str">
        <f t="shared" si="105"/>
        <v>李○珊</v>
      </c>
      <c r="K1113" t="s">
        <v>1386</v>
      </c>
      <c r="L1113">
        <v>53</v>
      </c>
      <c r="M1113">
        <v>159.80000000000001</v>
      </c>
      <c r="Q1113" t="str">
        <f t="shared" si="106"/>
        <v/>
      </c>
      <c r="R1113" t="str">
        <f t="shared" si="107"/>
        <v/>
      </c>
    </row>
    <row r="1114" spans="1:18">
      <c r="A1114" t="str">
        <f>B1114&amp;"-"&amp;COUNTIF($B$2:B1114,B1114)</f>
        <v>308女-4</v>
      </c>
      <c r="B1114" t="str">
        <f t="shared" si="102"/>
        <v>308女</v>
      </c>
      <c r="C1114">
        <f t="shared" si="103"/>
        <v>30818</v>
      </c>
      <c r="D1114">
        <f t="shared" si="104"/>
        <v>308</v>
      </c>
      <c r="E1114">
        <v>3</v>
      </c>
      <c r="F1114">
        <v>8</v>
      </c>
      <c r="G1114">
        <v>18</v>
      </c>
      <c r="H1114">
        <v>1080277</v>
      </c>
      <c r="I1114" s="35" t="s">
        <v>1122</v>
      </c>
      <c r="J1114" t="str">
        <f t="shared" si="105"/>
        <v>卓○嫣</v>
      </c>
      <c r="K1114" t="s">
        <v>1386</v>
      </c>
      <c r="L1114">
        <v>44.1</v>
      </c>
      <c r="M1114">
        <v>157.30000000000001</v>
      </c>
      <c r="Q1114" t="str">
        <f t="shared" si="106"/>
        <v/>
      </c>
      <c r="R1114" t="str">
        <f t="shared" si="107"/>
        <v/>
      </c>
    </row>
    <row r="1115" spans="1:18">
      <c r="A1115" t="str">
        <f>B1115&amp;"-"&amp;COUNTIF($B$2:B1115,B1115)</f>
        <v>308女-5</v>
      </c>
      <c r="B1115" t="str">
        <f t="shared" si="102"/>
        <v>308女</v>
      </c>
      <c r="C1115">
        <f t="shared" si="103"/>
        <v>30820</v>
      </c>
      <c r="D1115">
        <f t="shared" si="104"/>
        <v>308</v>
      </c>
      <c r="E1115">
        <v>3</v>
      </c>
      <c r="F1115">
        <v>8</v>
      </c>
      <c r="G1115">
        <v>20</v>
      </c>
      <c r="H1115">
        <v>1080280</v>
      </c>
      <c r="I1115" s="35" t="s">
        <v>1123</v>
      </c>
      <c r="J1115" t="str">
        <f t="shared" si="105"/>
        <v>林○棱</v>
      </c>
      <c r="K1115" t="s">
        <v>1386</v>
      </c>
      <c r="L1115">
        <v>40.200000000000003</v>
      </c>
      <c r="M1115">
        <v>161</v>
      </c>
      <c r="Q1115" t="str">
        <f t="shared" si="106"/>
        <v/>
      </c>
      <c r="R1115" t="str">
        <f t="shared" si="107"/>
        <v/>
      </c>
    </row>
    <row r="1116" spans="1:18">
      <c r="A1116" t="str">
        <f>B1116&amp;"-"&amp;COUNTIF($B$2:B1116,B1116)</f>
        <v>308女-6</v>
      </c>
      <c r="B1116" t="str">
        <f t="shared" si="102"/>
        <v>308女</v>
      </c>
      <c r="C1116">
        <f t="shared" si="103"/>
        <v>30821</v>
      </c>
      <c r="D1116">
        <f t="shared" si="104"/>
        <v>308</v>
      </c>
      <c r="E1116">
        <v>3</v>
      </c>
      <c r="F1116">
        <v>8</v>
      </c>
      <c r="G1116">
        <v>21</v>
      </c>
      <c r="H1116">
        <v>1080281</v>
      </c>
      <c r="I1116" s="35" t="s">
        <v>1124</v>
      </c>
      <c r="J1116" t="str">
        <f t="shared" si="105"/>
        <v>張○榕</v>
      </c>
      <c r="K1116" t="s">
        <v>1386</v>
      </c>
      <c r="L1116">
        <v>61</v>
      </c>
      <c r="M1116">
        <v>164.8</v>
      </c>
      <c r="Q1116" t="str">
        <f t="shared" si="106"/>
        <v/>
      </c>
      <c r="R1116" t="str">
        <f t="shared" si="107"/>
        <v/>
      </c>
    </row>
    <row r="1117" spans="1:18">
      <c r="A1117" t="str">
        <f>B1117&amp;"-"&amp;COUNTIF($B$2:B1117,B1117)</f>
        <v>308女-7</v>
      </c>
      <c r="B1117" t="str">
        <f t="shared" si="102"/>
        <v>308女</v>
      </c>
      <c r="C1117">
        <f t="shared" si="103"/>
        <v>30822</v>
      </c>
      <c r="D1117">
        <f t="shared" si="104"/>
        <v>308</v>
      </c>
      <c r="E1117">
        <v>3</v>
      </c>
      <c r="F1117">
        <v>8</v>
      </c>
      <c r="G1117">
        <v>22</v>
      </c>
      <c r="H1117">
        <v>1080282</v>
      </c>
      <c r="I1117" s="35" t="s">
        <v>1125</v>
      </c>
      <c r="J1117" t="str">
        <f t="shared" si="105"/>
        <v>張○瑄</v>
      </c>
      <c r="K1117" t="s">
        <v>1386</v>
      </c>
      <c r="L1117">
        <v>50.8</v>
      </c>
      <c r="M1117">
        <v>153.5</v>
      </c>
      <c r="Q1117" t="str">
        <f t="shared" si="106"/>
        <v/>
      </c>
      <c r="R1117" t="str">
        <f t="shared" si="107"/>
        <v/>
      </c>
    </row>
    <row r="1118" spans="1:18">
      <c r="A1118" t="str">
        <f>B1118&amp;"-"&amp;COUNTIF($B$2:B1118,B1118)</f>
        <v>308女-8</v>
      </c>
      <c r="B1118" t="str">
        <f t="shared" si="102"/>
        <v>308女</v>
      </c>
      <c r="C1118">
        <f t="shared" si="103"/>
        <v>30823</v>
      </c>
      <c r="D1118">
        <f t="shared" si="104"/>
        <v>308</v>
      </c>
      <c r="E1118">
        <v>3</v>
      </c>
      <c r="F1118">
        <v>8</v>
      </c>
      <c r="G1118">
        <v>23</v>
      </c>
      <c r="H1118">
        <v>1080283</v>
      </c>
      <c r="I1118" s="35" t="s">
        <v>1126</v>
      </c>
      <c r="J1118" t="str">
        <f t="shared" si="105"/>
        <v>許○瑄</v>
      </c>
      <c r="K1118" t="s">
        <v>1386</v>
      </c>
      <c r="L1118">
        <v>81.099999999999994</v>
      </c>
      <c r="M1118">
        <v>165.4</v>
      </c>
      <c r="Q1118" t="str">
        <f t="shared" si="106"/>
        <v/>
      </c>
      <c r="R1118" t="str">
        <f t="shared" si="107"/>
        <v/>
      </c>
    </row>
    <row r="1119" spans="1:18">
      <c r="A1119" t="str">
        <f>B1119&amp;"-"&amp;COUNTIF($B$2:B1119,B1119)</f>
        <v>308女-9</v>
      </c>
      <c r="B1119" t="str">
        <f t="shared" si="102"/>
        <v>308女</v>
      </c>
      <c r="C1119">
        <f t="shared" si="103"/>
        <v>30824</v>
      </c>
      <c r="D1119">
        <f t="shared" si="104"/>
        <v>308</v>
      </c>
      <c r="E1119">
        <v>3</v>
      </c>
      <c r="F1119">
        <v>8</v>
      </c>
      <c r="G1119">
        <v>24</v>
      </c>
      <c r="H1119">
        <v>1080285</v>
      </c>
      <c r="I1119" s="35" t="s">
        <v>1127</v>
      </c>
      <c r="J1119" t="str">
        <f t="shared" si="105"/>
        <v>陳○姍</v>
      </c>
      <c r="K1119" t="s">
        <v>1386</v>
      </c>
      <c r="L1119">
        <v>57</v>
      </c>
      <c r="M1119">
        <v>158.9</v>
      </c>
      <c r="Q1119" t="str">
        <f t="shared" si="106"/>
        <v/>
      </c>
      <c r="R1119" t="str">
        <f t="shared" si="107"/>
        <v/>
      </c>
    </row>
    <row r="1120" spans="1:18">
      <c r="A1120" t="str">
        <f>B1120&amp;"-"&amp;COUNTIF($B$2:B1120,B1120)</f>
        <v>308女-10</v>
      </c>
      <c r="B1120" t="str">
        <f t="shared" si="102"/>
        <v>308女</v>
      </c>
      <c r="C1120">
        <f t="shared" si="103"/>
        <v>30825</v>
      </c>
      <c r="D1120">
        <f t="shared" si="104"/>
        <v>308</v>
      </c>
      <c r="E1120">
        <v>3</v>
      </c>
      <c r="F1120">
        <v>8</v>
      </c>
      <c r="G1120">
        <v>25</v>
      </c>
      <c r="H1120">
        <v>1080286</v>
      </c>
      <c r="I1120" s="35" t="s">
        <v>1128</v>
      </c>
      <c r="J1120" t="str">
        <f t="shared" si="105"/>
        <v>陳○婷</v>
      </c>
      <c r="K1120" t="s">
        <v>1386</v>
      </c>
      <c r="L1120">
        <v>59.2</v>
      </c>
      <c r="M1120">
        <v>154.80000000000001</v>
      </c>
      <c r="Q1120" t="str">
        <f t="shared" si="106"/>
        <v/>
      </c>
      <c r="R1120" t="str">
        <f t="shared" si="107"/>
        <v/>
      </c>
    </row>
    <row r="1121" spans="1:18">
      <c r="A1121" t="str">
        <f>B1121&amp;"-"&amp;COUNTIF($B$2:B1121,B1121)</f>
        <v>308女-11</v>
      </c>
      <c r="B1121" t="str">
        <f t="shared" si="102"/>
        <v>308女</v>
      </c>
      <c r="C1121">
        <f t="shared" si="103"/>
        <v>30826</v>
      </c>
      <c r="D1121">
        <f t="shared" si="104"/>
        <v>308</v>
      </c>
      <c r="E1121">
        <v>3</v>
      </c>
      <c r="F1121">
        <v>8</v>
      </c>
      <c r="G1121">
        <v>26</v>
      </c>
      <c r="H1121">
        <v>1080288</v>
      </c>
      <c r="I1121" s="35" t="s">
        <v>1129</v>
      </c>
      <c r="J1121" t="str">
        <f t="shared" si="105"/>
        <v>蔡○玫</v>
      </c>
      <c r="K1121" t="s">
        <v>1386</v>
      </c>
      <c r="L1121">
        <v>33.799999999999997</v>
      </c>
      <c r="M1121">
        <v>148.80000000000001</v>
      </c>
      <c r="Q1121" t="str">
        <f t="shared" si="106"/>
        <v/>
      </c>
      <c r="R1121" t="str">
        <f t="shared" si="107"/>
        <v/>
      </c>
    </row>
    <row r="1122" spans="1:18">
      <c r="A1122" t="str">
        <f>B1122&amp;"-"&amp;COUNTIF($B$2:B1122,B1122)</f>
        <v>308女-12</v>
      </c>
      <c r="B1122" t="str">
        <f t="shared" si="102"/>
        <v>308女</v>
      </c>
      <c r="C1122">
        <f t="shared" si="103"/>
        <v>30827</v>
      </c>
      <c r="D1122">
        <f t="shared" si="104"/>
        <v>308</v>
      </c>
      <c r="E1122">
        <v>3</v>
      </c>
      <c r="F1122">
        <v>8</v>
      </c>
      <c r="G1122">
        <v>27</v>
      </c>
      <c r="H1122">
        <v>1080289</v>
      </c>
      <c r="I1122" s="35" t="s">
        <v>1130</v>
      </c>
      <c r="J1122" t="str">
        <f t="shared" si="105"/>
        <v>賴○宣</v>
      </c>
      <c r="K1122" t="s">
        <v>1386</v>
      </c>
      <c r="L1122">
        <v>53.3</v>
      </c>
      <c r="M1122">
        <v>159.69999999999999</v>
      </c>
      <c r="Q1122" t="str">
        <f t="shared" si="106"/>
        <v/>
      </c>
      <c r="R1122" t="str">
        <f t="shared" si="107"/>
        <v/>
      </c>
    </row>
    <row r="1123" spans="1:18">
      <c r="A1123" t="str">
        <f>B1123&amp;"-"&amp;COUNTIF($B$2:B1123,B1123)</f>
        <v>308女-13</v>
      </c>
      <c r="B1123" t="str">
        <f t="shared" si="102"/>
        <v>308女</v>
      </c>
      <c r="C1123">
        <f t="shared" si="103"/>
        <v>30828</v>
      </c>
      <c r="D1123">
        <f t="shared" si="104"/>
        <v>308</v>
      </c>
      <c r="E1123">
        <v>3</v>
      </c>
      <c r="F1123">
        <v>8</v>
      </c>
      <c r="G1123">
        <v>28</v>
      </c>
      <c r="H1123">
        <v>1080290</v>
      </c>
      <c r="I1123" s="35" t="s">
        <v>1131</v>
      </c>
      <c r="J1123" t="str">
        <f t="shared" si="105"/>
        <v>賴○妤</v>
      </c>
      <c r="K1123" t="s">
        <v>1386</v>
      </c>
      <c r="L1123">
        <v>53.4</v>
      </c>
      <c r="M1123">
        <v>160.5</v>
      </c>
      <c r="Q1123" t="str">
        <f t="shared" si="106"/>
        <v/>
      </c>
      <c r="R1123" t="str">
        <f t="shared" si="107"/>
        <v/>
      </c>
    </row>
    <row r="1124" spans="1:18">
      <c r="A1124" t="str">
        <f>B1124&amp;"-"&amp;COUNTIF($B$2:B1124,B1124)</f>
        <v>308女-14</v>
      </c>
      <c r="B1124" t="str">
        <f t="shared" si="102"/>
        <v>308女</v>
      </c>
      <c r="C1124">
        <f t="shared" si="103"/>
        <v>30829</v>
      </c>
      <c r="D1124">
        <f t="shared" si="104"/>
        <v>308</v>
      </c>
      <c r="E1124">
        <v>3</v>
      </c>
      <c r="F1124">
        <v>8</v>
      </c>
      <c r="G1124">
        <v>29</v>
      </c>
      <c r="H1124">
        <v>1080561</v>
      </c>
      <c r="I1124" s="35" t="s">
        <v>1132</v>
      </c>
      <c r="J1124" t="str">
        <f t="shared" si="105"/>
        <v>楊○瑀</v>
      </c>
      <c r="K1124" t="s">
        <v>1386</v>
      </c>
      <c r="L1124">
        <v>56.7</v>
      </c>
      <c r="M1124">
        <v>163.4</v>
      </c>
      <c r="Q1124" t="str">
        <f t="shared" si="106"/>
        <v/>
      </c>
      <c r="R1124" t="str">
        <f t="shared" si="107"/>
        <v/>
      </c>
    </row>
    <row r="1125" spans="1:18">
      <c r="A1125" t="str">
        <f>B1125&amp;"-"&amp;COUNTIF($B$2:B1125,B1125)</f>
        <v>308男-15</v>
      </c>
      <c r="B1125" t="str">
        <f t="shared" si="102"/>
        <v>308男</v>
      </c>
      <c r="C1125">
        <f t="shared" si="103"/>
        <v>30830</v>
      </c>
      <c r="D1125">
        <f t="shared" si="104"/>
        <v>308</v>
      </c>
      <c r="E1125">
        <v>3</v>
      </c>
      <c r="F1125">
        <v>8</v>
      </c>
      <c r="G1125">
        <v>30</v>
      </c>
      <c r="H1125">
        <v>1080614</v>
      </c>
      <c r="I1125" s="35" t="s">
        <v>1133</v>
      </c>
      <c r="J1125" t="str">
        <f t="shared" si="105"/>
        <v>蔡○霖</v>
      </c>
      <c r="K1125" t="s">
        <v>1385</v>
      </c>
      <c r="L1125">
        <v>49.3</v>
      </c>
      <c r="M1125">
        <v>166.6</v>
      </c>
      <c r="Q1125" t="str">
        <f t="shared" si="106"/>
        <v/>
      </c>
      <c r="R1125" t="str">
        <f t="shared" si="107"/>
        <v/>
      </c>
    </row>
    <row r="1126" spans="1:18">
      <c r="A1126" t="str">
        <f>B1126&amp;"-"&amp;COUNTIF($B$2:B1126,B1126)</f>
        <v>308男-16</v>
      </c>
      <c r="B1126" t="str">
        <f t="shared" si="102"/>
        <v>308男</v>
      </c>
      <c r="C1126">
        <f t="shared" si="103"/>
        <v>30831</v>
      </c>
      <c r="D1126">
        <f t="shared" si="104"/>
        <v>308</v>
      </c>
      <c r="E1126">
        <v>3</v>
      </c>
      <c r="F1126">
        <v>8</v>
      </c>
      <c r="G1126">
        <v>31</v>
      </c>
      <c r="H1126">
        <v>1080062</v>
      </c>
      <c r="I1126" s="35" t="s">
        <v>1134</v>
      </c>
      <c r="J1126" t="str">
        <f t="shared" si="105"/>
        <v>黄○盛</v>
      </c>
      <c r="K1126" t="s">
        <v>1385</v>
      </c>
      <c r="L1126">
        <v>57.5</v>
      </c>
      <c r="M1126">
        <v>152</v>
      </c>
      <c r="Q1126" t="str">
        <f t="shared" si="106"/>
        <v/>
      </c>
      <c r="R1126" t="str">
        <f t="shared" si="107"/>
        <v/>
      </c>
    </row>
    <row r="1127" spans="1:18">
      <c r="A1127" t="str">
        <f>B1127&amp;"-"&amp;COUNTIF($B$2:B1127,B1127)</f>
        <v>309男-1</v>
      </c>
      <c r="B1127" t="str">
        <f t="shared" si="102"/>
        <v>309男</v>
      </c>
      <c r="C1127">
        <f t="shared" si="103"/>
        <v>30901</v>
      </c>
      <c r="D1127">
        <f t="shared" si="104"/>
        <v>309</v>
      </c>
      <c r="E1127">
        <v>3</v>
      </c>
      <c r="F1127">
        <v>9</v>
      </c>
      <c r="G1127">
        <v>1</v>
      </c>
      <c r="H1127">
        <v>1080292</v>
      </c>
      <c r="I1127" s="35" t="s">
        <v>1135</v>
      </c>
      <c r="J1127" t="str">
        <f t="shared" si="105"/>
        <v>王○翔</v>
      </c>
      <c r="K1127" t="s">
        <v>1385</v>
      </c>
      <c r="L1127">
        <v>67.900000000000006</v>
      </c>
      <c r="M1127">
        <v>173.6</v>
      </c>
      <c r="Q1127" t="str">
        <f t="shared" si="106"/>
        <v/>
      </c>
      <c r="R1127" t="str">
        <f t="shared" si="107"/>
        <v/>
      </c>
    </row>
    <row r="1128" spans="1:18">
      <c r="A1128" t="str">
        <f>B1128&amp;"-"&amp;COUNTIF($B$2:B1128,B1128)</f>
        <v>309男-2</v>
      </c>
      <c r="B1128" t="str">
        <f t="shared" si="102"/>
        <v>309男</v>
      </c>
      <c r="C1128">
        <f t="shared" si="103"/>
        <v>30902</v>
      </c>
      <c r="D1128">
        <f t="shared" si="104"/>
        <v>309</v>
      </c>
      <c r="E1128">
        <v>3</v>
      </c>
      <c r="F1128">
        <v>9</v>
      </c>
      <c r="G1128">
        <v>2</v>
      </c>
      <c r="H1128">
        <v>1080293</v>
      </c>
      <c r="I1128" s="35" t="s">
        <v>1136</v>
      </c>
      <c r="J1128" t="str">
        <f t="shared" si="105"/>
        <v>王○丞</v>
      </c>
      <c r="K1128" t="s">
        <v>1385</v>
      </c>
      <c r="L1128">
        <v>86.2</v>
      </c>
      <c r="M1128">
        <v>162.6</v>
      </c>
      <c r="Q1128" t="str">
        <f t="shared" si="106"/>
        <v/>
      </c>
      <c r="R1128" t="str">
        <f t="shared" si="107"/>
        <v/>
      </c>
    </row>
    <row r="1129" spans="1:18">
      <c r="A1129" t="str">
        <f>B1129&amp;"-"&amp;COUNTIF($B$2:B1129,B1129)</f>
        <v>309男-3</v>
      </c>
      <c r="B1129" t="str">
        <f t="shared" si="102"/>
        <v>309男</v>
      </c>
      <c r="C1129">
        <f t="shared" si="103"/>
        <v>30903</v>
      </c>
      <c r="D1129">
        <f t="shared" si="104"/>
        <v>309</v>
      </c>
      <c r="E1129">
        <v>3</v>
      </c>
      <c r="F1129">
        <v>9</v>
      </c>
      <c r="G1129">
        <v>3</v>
      </c>
      <c r="H1129">
        <v>1080295</v>
      </c>
      <c r="I1129" s="35" t="s">
        <v>1137</v>
      </c>
      <c r="J1129" t="str">
        <f t="shared" si="105"/>
        <v>李○霖</v>
      </c>
      <c r="K1129" t="s">
        <v>1385</v>
      </c>
      <c r="L1129">
        <v>61.9</v>
      </c>
      <c r="M1129">
        <v>173.6</v>
      </c>
      <c r="Q1129" t="str">
        <f t="shared" si="106"/>
        <v/>
      </c>
      <c r="R1129" t="str">
        <f t="shared" si="107"/>
        <v/>
      </c>
    </row>
    <row r="1130" spans="1:18">
      <c r="A1130" t="str">
        <f>B1130&amp;"-"&amp;COUNTIF($B$2:B1130,B1130)</f>
        <v>309男-4</v>
      </c>
      <c r="B1130" t="str">
        <f t="shared" si="102"/>
        <v>309男</v>
      </c>
      <c r="C1130">
        <f t="shared" si="103"/>
        <v>30904</v>
      </c>
      <c r="D1130">
        <f t="shared" si="104"/>
        <v>309</v>
      </c>
      <c r="E1130">
        <v>3</v>
      </c>
      <c r="F1130">
        <v>9</v>
      </c>
      <c r="G1130">
        <v>4</v>
      </c>
      <c r="H1130">
        <v>1080296</v>
      </c>
      <c r="I1130" s="35" t="s">
        <v>1138</v>
      </c>
      <c r="J1130" t="str">
        <f t="shared" si="105"/>
        <v>林○君</v>
      </c>
      <c r="K1130" t="s">
        <v>1385</v>
      </c>
      <c r="L1130">
        <v>61.9</v>
      </c>
      <c r="M1130">
        <v>165.7</v>
      </c>
      <c r="Q1130" t="str">
        <f t="shared" si="106"/>
        <v/>
      </c>
      <c r="R1130" t="str">
        <f t="shared" si="107"/>
        <v/>
      </c>
    </row>
    <row r="1131" spans="1:18">
      <c r="A1131" t="str">
        <f>B1131&amp;"-"&amp;COUNTIF($B$2:B1131,B1131)</f>
        <v>309男-5</v>
      </c>
      <c r="B1131" t="str">
        <f t="shared" si="102"/>
        <v>309男</v>
      </c>
      <c r="C1131">
        <f t="shared" si="103"/>
        <v>30905</v>
      </c>
      <c r="D1131">
        <f t="shared" si="104"/>
        <v>309</v>
      </c>
      <c r="E1131">
        <v>3</v>
      </c>
      <c r="F1131">
        <v>9</v>
      </c>
      <c r="G1131">
        <v>5</v>
      </c>
      <c r="H1131">
        <v>1080297</v>
      </c>
      <c r="I1131" s="35" t="s">
        <v>1139</v>
      </c>
      <c r="J1131" t="str">
        <f t="shared" si="105"/>
        <v>查○安</v>
      </c>
      <c r="K1131" t="s">
        <v>1385</v>
      </c>
      <c r="L1131">
        <v>53.9</v>
      </c>
      <c r="M1131">
        <v>162.80000000000001</v>
      </c>
      <c r="Q1131" t="str">
        <f t="shared" si="106"/>
        <v/>
      </c>
      <c r="R1131" t="str">
        <f t="shared" si="107"/>
        <v/>
      </c>
    </row>
    <row r="1132" spans="1:18">
      <c r="A1132" t="str">
        <f>B1132&amp;"-"&amp;COUNTIF($B$2:B1132,B1132)</f>
        <v>309男-6</v>
      </c>
      <c r="B1132" t="str">
        <f t="shared" si="102"/>
        <v>309男</v>
      </c>
      <c r="C1132">
        <f t="shared" si="103"/>
        <v>30906</v>
      </c>
      <c r="D1132">
        <f t="shared" si="104"/>
        <v>309</v>
      </c>
      <c r="E1132">
        <v>3</v>
      </c>
      <c r="F1132">
        <v>9</v>
      </c>
      <c r="G1132">
        <v>6</v>
      </c>
      <c r="H1132">
        <v>1080298</v>
      </c>
      <c r="I1132" s="35" t="s">
        <v>1140</v>
      </c>
      <c r="J1132" t="str">
        <f t="shared" si="105"/>
        <v>張○凱</v>
      </c>
      <c r="K1132" t="s">
        <v>1385</v>
      </c>
      <c r="L1132">
        <v>100.1</v>
      </c>
      <c r="M1132">
        <v>176.4</v>
      </c>
      <c r="Q1132" t="str">
        <f t="shared" si="106"/>
        <v/>
      </c>
      <c r="R1132" t="str">
        <f t="shared" si="107"/>
        <v/>
      </c>
    </row>
    <row r="1133" spans="1:18">
      <c r="A1133" t="str">
        <f>B1133&amp;"-"&amp;COUNTIF($B$2:B1133,B1133)</f>
        <v>309男-7</v>
      </c>
      <c r="B1133" t="str">
        <f t="shared" si="102"/>
        <v>309男</v>
      </c>
      <c r="C1133">
        <f t="shared" si="103"/>
        <v>30907</v>
      </c>
      <c r="D1133">
        <f t="shared" si="104"/>
        <v>309</v>
      </c>
      <c r="E1133">
        <v>3</v>
      </c>
      <c r="F1133">
        <v>9</v>
      </c>
      <c r="G1133">
        <v>7</v>
      </c>
      <c r="H1133">
        <v>1080299</v>
      </c>
      <c r="I1133" s="35" t="s">
        <v>1141</v>
      </c>
      <c r="J1133" t="str">
        <f t="shared" si="105"/>
        <v>郭○鎧</v>
      </c>
      <c r="K1133" t="s">
        <v>1385</v>
      </c>
      <c r="L1133">
        <v>44.3</v>
      </c>
      <c r="M1133">
        <v>157.6</v>
      </c>
      <c r="Q1133" t="str">
        <f t="shared" si="106"/>
        <v/>
      </c>
      <c r="R1133" t="str">
        <f t="shared" si="107"/>
        <v/>
      </c>
    </row>
    <row r="1134" spans="1:18">
      <c r="A1134" t="str">
        <f>B1134&amp;"-"&amp;COUNTIF($B$2:B1134,B1134)</f>
        <v>309男-8</v>
      </c>
      <c r="B1134" t="str">
        <f t="shared" si="102"/>
        <v>309男</v>
      </c>
      <c r="C1134">
        <f t="shared" si="103"/>
        <v>30908</v>
      </c>
      <c r="D1134">
        <f t="shared" si="104"/>
        <v>309</v>
      </c>
      <c r="E1134">
        <v>3</v>
      </c>
      <c r="F1134">
        <v>9</v>
      </c>
      <c r="G1134">
        <v>8</v>
      </c>
      <c r="H1134">
        <v>1080300</v>
      </c>
      <c r="I1134" s="35" t="s">
        <v>1142</v>
      </c>
      <c r="J1134" t="str">
        <f t="shared" si="105"/>
        <v>陳○傑</v>
      </c>
      <c r="K1134" t="s">
        <v>1385</v>
      </c>
      <c r="L1134">
        <v>51.7</v>
      </c>
      <c r="M1134">
        <v>164.3</v>
      </c>
      <c r="Q1134" t="str">
        <f t="shared" si="106"/>
        <v/>
      </c>
      <c r="R1134" t="str">
        <f t="shared" si="107"/>
        <v/>
      </c>
    </row>
    <row r="1135" spans="1:18">
      <c r="A1135" t="str">
        <f>B1135&amp;"-"&amp;COUNTIF($B$2:B1135,B1135)</f>
        <v>309男-9</v>
      </c>
      <c r="B1135" t="str">
        <f t="shared" si="102"/>
        <v>309男</v>
      </c>
      <c r="C1135">
        <f t="shared" si="103"/>
        <v>30909</v>
      </c>
      <c r="D1135">
        <f t="shared" si="104"/>
        <v>309</v>
      </c>
      <c r="E1135">
        <v>3</v>
      </c>
      <c r="F1135">
        <v>9</v>
      </c>
      <c r="G1135">
        <v>9</v>
      </c>
      <c r="H1135">
        <v>1080301</v>
      </c>
      <c r="I1135" s="35" t="s">
        <v>1143</v>
      </c>
      <c r="J1135" t="str">
        <f t="shared" si="105"/>
        <v>陳○力</v>
      </c>
      <c r="K1135" t="s">
        <v>1385</v>
      </c>
      <c r="L1135">
        <v>74</v>
      </c>
      <c r="M1135">
        <v>164.4</v>
      </c>
      <c r="Q1135" t="str">
        <f t="shared" si="106"/>
        <v/>
      </c>
      <c r="R1135" t="str">
        <f t="shared" si="107"/>
        <v/>
      </c>
    </row>
    <row r="1136" spans="1:18">
      <c r="A1136" t="str">
        <f>B1136&amp;"-"&amp;COUNTIF($B$2:B1136,B1136)</f>
        <v>309男-10</v>
      </c>
      <c r="B1136" t="str">
        <f t="shared" si="102"/>
        <v>309男</v>
      </c>
      <c r="C1136">
        <f t="shared" si="103"/>
        <v>30910</v>
      </c>
      <c r="D1136">
        <f t="shared" si="104"/>
        <v>309</v>
      </c>
      <c r="E1136">
        <v>3</v>
      </c>
      <c r="F1136">
        <v>9</v>
      </c>
      <c r="G1136">
        <v>10</v>
      </c>
      <c r="H1136">
        <v>1080302</v>
      </c>
      <c r="I1136" s="35" t="s">
        <v>1144</v>
      </c>
      <c r="J1136" t="str">
        <f t="shared" si="105"/>
        <v>黃○誠</v>
      </c>
      <c r="K1136" t="s">
        <v>1385</v>
      </c>
      <c r="L1136">
        <v>47.1</v>
      </c>
      <c r="M1136">
        <v>169.7</v>
      </c>
      <c r="Q1136" t="str">
        <f t="shared" si="106"/>
        <v/>
      </c>
      <c r="R1136" t="str">
        <f t="shared" si="107"/>
        <v/>
      </c>
    </row>
    <row r="1137" spans="1:18">
      <c r="A1137" t="str">
        <f>B1137&amp;"-"&amp;COUNTIF($B$2:B1137,B1137)</f>
        <v>309男-11</v>
      </c>
      <c r="B1137" t="str">
        <f t="shared" si="102"/>
        <v>309男</v>
      </c>
      <c r="C1137">
        <f t="shared" si="103"/>
        <v>30911</v>
      </c>
      <c r="D1137">
        <f t="shared" si="104"/>
        <v>309</v>
      </c>
      <c r="E1137">
        <v>3</v>
      </c>
      <c r="F1137">
        <v>9</v>
      </c>
      <c r="G1137">
        <v>11</v>
      </c>
      <c r="H1137">
        <v>1080303</v>
      </c>
      <c r="I1137" s="35" t="s">
        <v>1145</v>
      </c>
      <c r="J1137" t="str">
        <f t="shared" si="105"/>
        <v>趙○澄</v>
      </c>
      <c r="K1137" t="s">
        <v>1385</v>
      </c>
      <c r="L1137">
        <v>50.4</v>
      </c>
      <c r="M1137">
        <v>163.80000000000001</v>
      </c>
      <c r="Q1137" t="str">
        <f t="shared" si="106"/>
        <v/>
      </c>
      <c r="R1137" t="str">
        <f t="shared" si="107"/>
        <v/>
      </c>
    </row>
    <row r="1138" spans="1:18">
      <c r="A1138" t="str">
        <f>B1138&amp;"-"&amp;COUNTIF($B$2:B1138,B1138)</f>
        <v>309男-12</v>
      </c>
      <c r="B1138" t="str">
        <f t="shared" si="102"/>
        <v>309男</v>
      </c>
      <c r="C1138">
        <f t="shared" si="103"/>
        <v>30912</v>
      </c>
      <c r="D1138">
        <f t="shared" si="104"/>
        <v>309</v>
      </c>
      <c r="E1138">
        <v>3</v>
      </c>
      <c r="F1138">
        <v>9</v>
      </c>
      <c r="G1138">
        <v>12</v>
      </c>
      <c r="H1138">
        <v>1080305</v>
      </c>
      <c r="I1138" s="35" t="s">
        <v>1146</v>
      </c>
      <c r="J1138" t="str">
        <f t="shared" si="105"/>
        <v>劉○謙</v>
      </c>
      <c r="K1138" t="s">
        <v>1385</v>
      </c>
      <c r="L1138">
        <v>61.1</v>
      </c>
      <c r="Q1138" t="str">
        <f t="shared" si="106"/>
        <v/>
      </c>
      <c r="R1138" t="str">
        <f t="shared" si="107"/>
        <v/>
      </c>
    </row>
    <row r="1139" spans="1:18">
      <c r="A1139" t="str">
        <f>B1139&amp;"-"&amp;COUNTIF($B$2:B1139,B1139)</f>
        <v>309男-13</v>
      </c>
      <c r="B1139" t="str">
        <f t="shared" si="102"/>
        <v>309男</v>
      </c>
      <c r="C1139">
        <f t="shared" si="103"/>
        <v>30913</v>
      </c>
      <c r="D1139">
        <f t="shared" si="104"/>
        <v>309</v>
      </c>
      <c r="E1139">
        <v>3</v>
      </c>
      <c r="F1139">
        <v>9</v>
      </c>
      <c r="G1139">
        <v>13</v>
      </c>
      <c r="H1139">
        <v>1080306</v>
      </c>
      <c r="I1139" s="35" t="s">
        <v>1147</v>
      </c>
      <c r="J1139" t="str">
        <f t="shared" si="105"/>
        <v>蔡○軒</v>
      </c>
      <c r="K1139" t="s">
        <v>1385</v>
      </c>
      <c r="L1139">
        <v>45.5</v>
      </c>
      <c r="M1139">
        <v>168.3</v>
      </c>
      <c r="Q1139" t="str">
        <f t="shared" si="106"/>
        <v/>
      </c>
      <c r="R1139" t="str">
        <f t="shared" si="107"/>
        <v/>
      </c>
    </row>
    <row r="1140" spans="1:18">
      <c r="A1140" t="str">
        <f>B1140&amp;"-"&amp;COUNTIF($B$2:B1140,B1140)</f>
        <v>309男-14</v>
      </c>
      <c r="B1140" t="str">
        <f t="shared" si="102"/>
        <v>309男</v>
      </c>
      <c r="C1140">
        <f t="shared" si="103"/>
        <v>30914</v>
      </c>
      <c r="D1140">
        <f t="shared" si="104"/>
        <v>309</v>
      </c>
      <c r="E1140">
        <v>3</v>
      </c>
      <c r="F1140">
        <v>9</v>
      </c>
      <c r="G1140">
        <v>14</v>
      </c>
      <c r="H1140">
        <v>1080307</v>
      </c>
      <c r="I1140" s="35" t="s">
        <v>1148</v>
      </c>
      <c r="J1140" t="str">
        <f t="shared" si="105"/>
        <v>戴○元</v>
      </c>
      <c r="K1140" t="s">
        <v>1385</v>
      </c>
      <c r="L1140">
        <v>51.7</v>
      </c>
      <c r="M1140">
        <v>162.9</v>
      </c>
      <c r="Q1140" t="str">
        <f t="shared" si="106"/>
        <v/>
      </c>
      <c r="R1140" t="str">
        <f t="shared" si="107"/>
        <v/>
      </c>
    </row>
    <row r="1141" spans="1:18">
      <c r="A1141" t="str">
        <f>B1141&amp;"-"&amp;COUNTIF($B$2:B1141,B1141)</f>
        <v>309女-1</v>
      </c>
      <c r="B1141" t="str">
        <f t="shared" si="102"/>
        <v>309女</v>
      </c>
      <c r="C1141">
        <f t="shared" si="103"/>
        <v>30915</v>
      </c>
      <c r="D1141">
        <f t="shared" si="104"/>
        <v>309</v>
      </c>
      <c r="E1141">
        <v>3</v>
      </c>
      <c r="F1141">
        <v>9</v>
      </c>
      <c r="G1141">
        <v>15</v>
      </c>
      <c r="H1141">
        <v>1080308</v>
      </c>
      <c r="I1141" s="35" t="s">
        <v>1149</v>
      </c>
      <c r="J1141" t="str">
        <f t="shared" si="105"/>
        <v>李○銨</v>
      </c>
      <c r="K1141" t="s">
        <v>1386</v>
      </c>
      <c r="L1141">
        <v>57</v>
      </c>
      <c r="M1141">
        <v>163.1</v>
      </c>
      <c r="Q1141" t="str">
        <f t="shared" si="106"/>
        <v/>
      </c>
      <c r="R1141" t="str">
        <f t="shared" si="107"/>
        <v/>
      </c>
    </row>
    <row r="1142" spans="1:18">
      <c r="A1142" t="str">
        <f>B1142&amp;"-"&amp;COUNTIF($B$2:B1142,B1142)</f>
        <v>309女-2</v>
      </c>
      <c r="B1142" t="str">
        <f t="shared" si="102"/>
        <v>309女</v>
      </c>
      <c r="C1142">
        <f t="shared" si="103"/>
        <v>30916</v>
      </c>
      <c r="D1142">
        <f t="shared" si="104"/>
        <v>309</v>
      </c>
      <c r="E1142">
        <v>3</v>
      </c>
      <c r="F1142">
        <v>9</v>
      </c>
      <c r="G1142">
        <v>16</v>
      </c>
      <c r="H1142">
        <v>1080309</v>
      </c>
      <c r="I1142" s="35" t="s">
        <v>1150</v>
      </c>
      <c r="J1142" t="str">
        <f t="shared" si="105"/>
        <v>李○婕</v>
      </c>
      <c r="K1142" t="s">
        <v>1386</v>
      </c>
      <c r="L1142">
        <v>64.7</v>
      </c>
      <c r="M1142">
        <v>150.69999999999999</v>
      </c>
      <c r="Q1142" t="str">
        <f t="shared" si="106"/>
        <v/>
      </c>
      <c r="R1142" t="str">
        <f t="shared" si="107"/>
        <v/>
      </c>
    </row>
    <row r="1143" spans="1:18">
      <c r="A1143" t="str">
        <f>B1143&amp;"-"&amp;COUNTIF($B$2:B1143,B1143)</f>
        <v>309女-3</v>
      </c>
      <c r="B1143" t="str">
        <f t="shared" si="102"/>
        <v>309女</v>
      </c>
      <c r="C1143">
        <f t="shared" si="103"/>
        <v>30917</v>
      </c>
      <c r="D1143">
        <f t="shared" si="104"/>
        <v>309</v>
      </c>
      <c r="E1143">
        <v>3</v>
      </c>
      <c r="F1143">
        <v>9</v>
      </c>
      <c r="G1143">
        <v>17</v>
      </c>
      <c r="H1143">
        <v>1080310</v>
      </c>
      <c r="I1143" s="35" t="s">
        <v>1151</v>
      </c>
      <c r="J1143" t="str">
        <f t="shared" si="105"/>
        <v>卓○廷</v>
      </c>
      <c r="K1143" t="s">
        <v>1386</v>
      </c>
      <c r="L1143">
        <v>52.6</v>
      </c>
      <c r="M1143">
        <v>161.9</v>
      </c>
      <c r="Q1143" t="str">
        <f t="shared" si="106"/>
        <v/>
      </c>
      <c r="R1143" t="str">
        <f t="shared" si="107"/>
        <v/>
      </c>
    </row>
    <row r="1144" spans="1:18">
      <c r="A1144" t="str">
        <f>B1144&amp;"-"&amp;COUNTIF($B$2:B1144,B1144)</f>
        <v>309女-4</v>
      </c>
      <c r="B1144" t="str">
        <f t="shared" si="102"/>
        <v>309女</v>
      </c>
      <c r="C1144">
        <f t="shared" si="103"/>
        <v>30918</v>
      </c>
      <c r="D1144">
        <f t="shared" si="104"/>
        <v>309</v>
      </c>
      <c r="E1144">
        <v>3</v>
      </c>
      <c r="F1144">
        <v>9</v>
      </c>
      <c r="G1144">
        <v>18</v>
      </c>
      <c r="H1144">
        <v>1080311</v>
      </c>
      <c r="I1144" s="35" t="s">
        <v>1152</v>
      </c>
      <c r="J1144" t="str">
        <f t="shared" si="105"/>
        <v>邵○儀</v>
      </c>
      <c r="K1144" t="s">
        <v>1386</v>
      </c>
      <c r="L1144">
        <v>50.1</v>
      </c>
      <c r="M1144">
        <v>159</v>
      </c>
      <c r="Q1144" t="str">
        <f t="shared" si="106"/>
        <v/>
      </c>
      <c r="R1144" t="str">
        <f t="shared" si="107"/>
        <v/>
      </c>
    </row>
    <row r="1145" spans="1:18">
      <c r="A1145" t="str">
        <f>B1145&amp;"-"&amp;COUNTIF($B$2:B1145,B1145)</f>
        <v>309女-5</v>
      </c>
      <c r="B1145" t="str">
        <f t="shared" si="102"/>
        <v>309女</v>
      </c>
      <c r="C1145">
        <f t="shared" si="103"/>
        <v>30919</v>
      </c>
      <c r="D1145">
        <f t="shared" si="104"/>
        <v>309</v>
      </c>
      <c r="E1145">
        <v>3</v>
      </c>
      <c r="F1145">
        <v>9</v>
      </c>
      <c r="G1145">
        <v>19</v>
      </c>
      <c r="H1145">
        <v>1080312</v>
      </c>
      <c r="I1145" s="35" t="s">
        <v>1153</v>
      </c>
      <c r="J1145" t="str">
        <f t="shared" si="105"/>
        <v>查○馨</v>
      </c>
      <c r="K1145" t="s">
        <v>1386</v>
      </c>
      <c r="L1145">
        <v>59.9</v>
      </c>
      <c r="M1145">
        <v>159.5</v>
      </c>
      <c r="Q1145" t="str">
        <f t="shared" si="106"/>
        <v/>
      </c>
      <c r="R1145" t="str">
        <f t="shared" si="107"/>
        <v/>
      </c>
    </row>
    <row r="1146" spans="1:18">
      <c r="A1146" t="str">
        <f>B1146&amp;"-"&amp;COUNTIF($B$2:B1146,B1146)</f>
        <v>309女-6</v>
      </c>
      <c r="B1146" t="str">
        <f t="shared" si="102"/>
        <v>309女</v>
      </c>
      <c r="C1146">
        <f t="shared" si="103"/>
        <v>30920</v>
      </c>
      <c r="D1146">
        <f t="shared" si="104"/>
        <v>309</v>
      </c>
      <c r="E1146">
        <v>3</v>
      </c>
      <c r="F1146">
        <v>9</v>
      </c>
      <c r="G1146">
        <v>20</v>
      </c>
      <c r="H1146">
        <v>1080313</v>
      </c>
      <c r="I1146" s="35" t="s">
        <v>1154</v>
      </c>
      <c r="J1146" t="str">
        <f t="shared" si="105"/>
        <v>高○瑜</v>
      </c>
      <c r="K1146" t="s">
        <v>1386</v>
      </c>
      <c r="L1146">
        <v>48.2</v>
      </c>
      <c r="M1146">
        <v>158.80000000000001</v>
      </c>
      <c r="Q1146" t="str">
        <f t="shared" si="106"/>
        <v/>
      </c>
      <c r="R1146" t="str">
        <f t="shared" si="107"/>
        <v/>
      </c>
    </row>
    <row r="1147" spans="1:18">
      <c r="A1147" t="str">
        <f>B1147&amp;"-"&amp;COUNTIF($B$2:B1147,B1147)</f>
        <v>309女-7</v>
      </c>
      <c r="B1147" t="str">
        <f t="shared" si="102"/>
        <v>309女</v>
      </c>
      <c r="C1147">
        <f t="shared" si="103"/>
        <v>30921</v>
      </c>
      <c r="D1147">
        <f t="shared" si="104"/>
        <v>309</v>
      </c>
      <c r="E1147">
        <v>3</v>
      </c>
      <c r="F1147">
        <v>9</v>
      </c>
      <c r="G1147">
        <v>21</v>
      </c>
      <c r="H1147">
        <v>1080315</v>
      </c>
      <c r="I1147" s="35" t="s">
        <v>1155</v>
      </c>
      <c r="J1147" t="str">
        <f t="shared" si="105"/>
        <v>梁○書</v>
      </c>
      <c r="K1147" t="s">
        <v>1386</v>
      </c>
      <c r="L1147">
        <v>47.4</v>
      </c>
      <c r="M1147">
        <v>150.80000000000001</v>
      </c>
      <c r="Q1147" t="str">
        <f t="shared" si="106"/>
        <v/>
      </c>
      <c r="R1147" t="str">
        <f t="shared" si="107"/>
        <v/>
      </c>
    </row>
    <row r="1148" spans="1:18">
      <c r="A1148" t="str">
        <f>B1148&amp;"-"&amp;COUNTIF($B$2:B1148,B1148)</f>
        <v>309女-8</v>
      </c>
      <c r="B1148" t="str">
        <f t="shared" si="102"/>
        <v>309女</v>
      </c>
      <c r="C1148">
        <f t="shared" si="103"/>
        <v>30922</v>
      </c>
      <c r="D1148">
        <f t="shared" si="104"/>
        <v>309</v>
      </c>
      <c r="E1148">
        <v>3</v>
      </c>
      <c r="F1148">
        <v>9</v>
      </c>
      <c r="G1148">
        <v>22</v>
      </c>
      <c r="H1148">
        <v>1080316</v>
      </c>
      <c r="I1148" s="35" t="s">
        <v>1156</v>
      </c>
      <c r="J1148" t="str">
        <f t="shared" si="105"/>
        <v>許○函</v>
      </c>
      <c r="K1148" t="s">
        <v>1386</v>
      </c>
      <c r="L1148">
        <v>93.6</v>
      </c>
      <c r="M1148">
        <v>166.1</v>
      </c>
      <c r="Q1148" t="str">
        <f t="shared" si="106"/>
        <v/>
      </c>
      <c r="R1148" t="str">
        <f t="shared" si="107"/>
        <v/>
      </c>
    </row>
    <row r="1149" spans="1:18">
      <c r="A1149" t="str">
        <f>B1149&amp;"-"&amp;COUNTIF($B$2:B1149,B1149)</f>
        <v>309女-9</v>
      </c>
      <c r="B1149" t="str">
        <f t="shared" si="102"/>
        <v>309女</v>
      </c>
      <c r="C1149">
        <f t="shared" si="103"/>
        <v>30923</v>
      </c>
      <c r="D1149">
        <f t="shared" si="104"/>
        <v>309</v>
      </c>
      <c r="E1149">
        <v>3</v>
      </c>
      <c r="F1149">
        <v>9</v>
      </c>
      <c r="G1149">
        <v>23</v>
      </c>
      <c r="H1149">
        <v>1080317</v>
      </c>
      <c r="I1149" s="35" t="s">
        <v>1157</v>
      </c>
      <c r="J1149" t="str">
        <f t="shared" si="105"/>
        <v>郭○欣</v>
      </c>
      <c r="K1149" t="s">
        <v>1386</v>
      </c>
      <c r="L1149">
        <v>42.6</v>
      </c>
      <c r="M1149">
        <v>152.1</v>
      </c>
      <c r="Q1149" t="str">
        <f t="shared" si="106"/>
        <v/>
      </c>
      <c r="R1149" t="str">
        <f t="shared" si="107"/>
        <v/>
      </c>
    </row>
    <row r="1150" spans="1:18">
      <c r="A1150" t="str">
        <f>B1150&amp;"-"&amp;COUNTIF($B$2:B1150,B1150)</f>
        <v>309女-10</v>
      </c>
      <c r="B1150" t="str">
        <f t="shared" si="102"/>
        <v>309女</v>
      </c>
      <c r="C1150">
        <f t="shared" si="103"/>
        <v>30924</v>
      </c>
      <c r="D1150">
        <f t="shared" si="104"/>
        <v>309</v>
      </c>
      <c r="E1150">
        <v>3</v>
      </c>
      <c r="F1150">
        <v>9</v>
      </c>
      <c r="G1150">
        <v>24</v>
      </c>
      <c r="H1150">
        <v>1080318</v>
      </c>
      <c r="I1150" s="35" t="s">
        <v>1158</v>
      </c>
      <c r="J1150" t="str">
        <f t="shared" si="105"/>
        <v>陳○杉</v>
      </c>
      <c r="K1150" t="s">
        <v>1386</v>
      </c>
      <c r="L1150">
        <v>54.3</v>
      </c>
      <c r="M1150">
        <v>158.30000000000001</v>
      </c>
      <c r="Q1150" t="str">
        <f t="shared" si="106"/>
        <v/>
      </c>
      <c r="R1150" t="str">
        <f t="shared" si="107"/>
        <v/>
      </c>
    </row>
    <row r="1151" spans="1:18">
      <c r="A1151" t="str">
        <f>B1151&amp;"-"&amp;COUNTIF($B$2:B1151,B1151)</f>
        <v>309女-11</v>
      </c>
      <c r="B1151" t="str">
        <f t="shared" si="102"/>
        <v>309女</v>
      </c>
      <c r="C1151">
        <f t="shared" si="103"/>
        <v>30925</v>
      </c>
      <c r="D1151">
        <f t="shared" si="104"/>
        <v>309</v>
      </c>
      <c r="E1151">
        <v>3</v>
      </c>
      <c r="F1151">
        <v>9</v>
      </c>
      <c r="G1151">
        <v>25</v>
      </c>
      <c r="H1151">
        <v>1080319</v>
      </c>
      <c r="I1151" s="35" t="s">
        <v>1159</v>
      </c>
      <c r="J1151" t="str">
        <f t="shared" si="105"/>
        <v>陳○瑄</v>
      </c>
      <c r="K1151" t="s">
        <v>1386</v>
      </c>
      <c r="L1151">
        <v>45.9</v>
      </c>
      <c r="M1151">
        <v>160.5</v>
      </c>
      <c r="Q1151" t="str">
        <f t="shared" si="106"/>
        <v/>
      </c>
      <c r="R1151" t="str">
        <f t="shared" si="107"/>
        <v/>
      </c>
    </row>
    <row r="1152" spans="1:18">
      <c r="A1152" t="str">
        <f>B1152&amp;"-"&amp;COUNTIF($B$2:B1152,B1152)</f>
        <v>309女-12</v>
      </c>
      <c r="B1152" t="str">
        <f t="shared" si="102"/>
        <v>309女</v>
      </c>
      <c r="C1152">
        <f t="shared" si="103"/>
        <v>30926</v>
      </c>
      <c r="D1152">
        <f t="shared" si="104"/>
        <v>309</v>
      </c>
      <c r="E1152">
        <v>3</v>
      </c>
      <c r="F1152">
        <v>9</v>
      </c>
      <c r="G1152">
        <v>26</v>
      </c>
      <c r="H1152">
        <v>1080320</v>
      </c>
      <c r="I1152" s="35" t="s">
        <v>1160</v>
      </c>
      <c r="J1152" t="str">
        <f t="shared" si="105"/>
        <v>陳○琪</v>
      </c>
      <c r="K1152" t="s">
        <v>1386</v>
      </c>
      <c r="L1152">
        <v>69.5</v>
      </c>
      <c r="M1152">
        <v>163</v>
      </c>
      <c r="Q1152" t="str">
        <f t="shared" si="106"/>
        <v/>
      </c>
      <c r="R1152" t="str">
        <f t="shared" si="107"/>
        <v/>
      </c>
    </row>
    <row r="1153" spans="1:18">
      <c r="A1153" t="str">
        <f>B1153&amp;"-"&amp;COUNTIF($B$2:B1153,B1153)</f>
        <v>309女-13</v>
      </c>
      <c r="B1153" t="str">
        <f t="shared" si="102"/>
        <v>309女</v>
      </c>
      <c r="C1153">
        <f t="shared" si="103"/>
        <v>30928</v>
      </c>
      <c r="D1153">
        <f t="shared" si="104"/>
        <v>309</v>
      </c>
      <c r="E1153">
        <v>3</v>
      </c>
      <c r="F1153">
        <v>9</v>
      </c>
      <c r="G1153">
        <v>28</v>
      </c>
      <c r="H1153">
        <v>1080322</v>
      </c>
      <c r="I1153" s="35" t="s">
        <v>1161</v>
      </c>
      <c r="J1153" t="str">
        <f t="shared" si="105"/>
        <v>歐○彤</v>
      </c>
      <c r="K1153" t="s">
        <v>1386</v>
      </c>
      <c r="L1153">
        <v>47.4</v>
      </c>
      <c r="M1153">
        <v>153.6</v>
      </c>
      <c r="Q1153" t="str">
        <f t="shared" si="106"/>
        <v/>
      </c>
      <c r="R1153" t="str">
        <f t="shared" si="107"/>
        <v/>
      </c>
    </row>
    <row r="1154" spans="1:18">
      <c r="A1154" t="str">
        <f>B1154&amp;"-"&amp;COUNTIF($B$2:B1154,B1154)</f>
        <v>309女-14</v>
      </c>
      <c r="B1154" t="str">
        <f t="shared" si="102"/>
        <v>309女</v>
      </c>
      <c r="C1154">
        <f t="shared" si="103"/>
        <v>30929</v>
      </c>
      <c r="D1154">
        <f t="shared" si="104"/>
        <v>309</v>
      </c>
      <c r="E1154">
        <v>3</v>
      </c>
      <c r="F1154">
        <v>9</v>
      </c>
      <c r="G1154">
        <v>29</v>
      </c>
      <c r="H1154">
        <v>1080623</v>
      </c>
      <c r="I1154" s="35" t="s">
        <v>1162</v>
      </c>
      <c r="J1154" t="str">
        <f t="shared" si="105"/>
        <v>黃○玉</v>
      </c>
      <c r="K1154" t="s">
        <v>1386</v>
      </c>
      <c r="L1154">
        <v>43.1</v>
      </c>
      <c r="M1154">
        <v>156.9</v>
      </c>
      <c r="Q1154" t="str">
        <f t="shared" si="106"/>
        <v/>
      </c>
      <c r="R1154" t="str">
        <f t="shared" si="107"/>
        <v/>
      </c>
    </row>
    <row r="1155" spans="1:18">
      <c r="A1155" t="str">
        <f>B1155&amp;"-"&amp;COUNTIF($B$2:B1155,B1155)</f>
        <v>310男-1</v>
      </c>
      <c r="B1155" t="str">
        <f t="shared" ref="B1155:B1218" si="108">D1155&amp;K1155</f>
        <v>310男</v>
      </c>
      <c r="C1155">
        <f t="shared" ref="C1155:C1218" si="109">VALUE(E1155&amp;IF(F1155&lt;10,"0"&amp;F1155,F1155)&amp;IF(G1155&lt;10,"0"&amp;G1155,G1155))</f>
        <v>31001</v>
      </c>
      <c r="D1155">
        <f t="shared" ref="D1155:D1218" si="110">VALUE(E1155&amp;IF(F1155&lt;10,"0"&amp;F1155,F1155))</f>
        <v>310</v>
      </c>
      <c r="E1155">
        <v>3</v>
      </c>
      <c r="F1155">
        <v>10</v>
      </c>
      <c r="G1155">
        <v>1</v>
      </c>
      <c r="H1155">
        <v>1080323</v>
      </c>
      <c r="I1155" s="35" t="s">
        <v>1163</v>
      </c>
      <c r="J1155" t="str">
        <f t="shared" ref="J1155:J1218" si="111">LEFT(I1155,1)&amp;"○"&amp;MID(I1155,3,2)</f>
        <v>朱○璿</v>
      </c>
      <c r="K1155" t="s">
        <v>1385</v>
      </c>
      <c r="L1155">
        <v>73.3</v>
      </c>
      <c r="M1155">
        <v>175.1</v>
      </c>
      <c r="Q1155" t="str">
        <f t="shared" ref="Q1155:Q1218" si="112">IF($L1155=0,C1155,"")</f>
        <v/>
      </c>
      <c r="R1155" t="str">
        <f t="shared" ref="R1155:R1218" si="113">IF($L1155=0,J1155,"")</f>
        <v/>
      </c>
    </row>
    <row r="1156" spans="1:18">
      <c r="A1156" t="str">
        <f>B1156&amp;"-"&amp;COUNTIF($B$2:B1156,B1156)</f>
        <v>310男-2</v>
      </c>
      <c r="B1156" t="str">
        <f t="shared" si="108"/>
        <v>310男</v>
      </c>
      <c r="C1156">
        <f t="shared" si="109"/>
        <v>31002</v>
      </c>
      <c r="D1156">
        <f t="shared" si="110"/>
        <v>310</v>
      </c>
      <c r="E1156">
        <v>3</v>
      </c>
      <c r="F1156">
        <v>10</v>
      </c>
      <c r="G1156">
        <v>2</v>
      </c>
      <c r="H1156">
        <v>1080325</v>
      </c>
      <c r="I1156" s="35" t="s">
        <v>1164</v>
      </c>
      <c r="J1156" t="str">
        <f t="shared" si="111"/>
        <v>吳○恩</v>
      </c>
      <c r="K1156" t="s">
        <v>1385</v>
      </c>
      <c r="L1156">
        <v>80.2</v>
      </c>
      <c r="M1156">
        <v>172.7</v>
      </c>
      <c r="Q1156" t="str">
        <f t="shared" si="112"/>
        <v/>
      </c>
      <c r="R1156" t="str">
        <f t="shared" si="113"/>
        <v/>
      </c>
    </row>
    <row r="1157" spans="1:18">
      <c r="A1157" t="str">
        <f>B1157&amp;"-"&amp;COUNTIF($B$2:B1157,B1157)</f>
        <v>310男-3</v>
      </c>
      <c r="B1157" t="str">
        <f t="shared" si="108"/>
        <v>310男</v>
      </c>
      <c r="C1157">
        <f t="shared" si="109"/>
        <v>31003</v>
      </c>
      <c r="D1157">
        <f t="shared" si="110"/>
        <v>310</v>
      </c>
      <c r="E1157">
        <v>3</v>
      </c>
      <c r="F1157">
        <v>10</v>
      </c>
      <c r="G1157">
        <v>3</v>
      </c>
      <c r="H1157">
        <v>1080326</v>
      </c>
      <c r="I1157" s="35" t="s">
        <v>1165</v>
      </c>
      <c r="J1157" t="str">
        <f t="shared" si="111"/>
        <v>馬○傑</v>
      </c>
      <c r="K1157" t="s">
        <v>1385</v>
      </c>
      <c r="L1157">
        <v>54.7</v>
      </c>
      <c r="M1157">
        <v>171.8</v>
      </c>
      <c r="Q1157" t="str">
        <f t="shared" si="112"/>
        <v/>
      </c>
      <c r="R1157" t="str">
        <f t="shared" si="113"/>
        <v/>
      </c>
    </row>
    <row r="1158" spans="1:18">
      <c r="A1158" t="str">
        <f>B1158&amp;"-"&amp;COUNTIF($B$2:B1158,B1158)</f>
        <v>310男-4</v>
      </c>
      <c r="B1158" t="str">
        <f t="shared" si="108"/>
        <v>310男</v>
      </c>
      <c r="C1158">
        <f t="shared" si="109"/>
        <v>31004</v>
      </c>
      <c r="D1158">
        <f t="shared" si="110"/>
        <v>310</v>
      </c>
      <c r="E1158">
        <v>3</v>
      </c>
      <c r="F1158">
        <v>10</v>
      </c>
      <c r="G1158">
        <v>4</v>
      </c>
      <c r="H1158">
        <v>1080327</v>
      </c>
      <c r="I1158" s="35" t="s">
        <v>1166</v>
      </c>
      <c r="J1158" t="str">
        <f t="shared" si="111"/>
        <v>張○翔</v>
      </c>
      <c r="K1158" t="s">
        <v>1385</v>
      </c>
      <c r="L1158">
        <v>39.9</v>
      </c>
      <c r="M1158">
        <v>152.19999999999999</v>
      </c>
      <c r="Q1158" t="str">
        <f t="shared" si="112"/>
        <v/>
      </c>
      <c r="R1158" t="str">
        <f t="shared" si="113"/>
        <v/>
      </c>
    </row>
    <row r="1159" spans="1:18">
      <c r="A1159" t="str">
        <f>B1159&amp;"-"&amp;COUNTIF($B$2:B1159,B1159)</f>
        <v>310男-5</v>
      </c>
      <c r="B1159" t="str">
        <f t="shared" si="108"/>
        <v>310男</v>
      </c>
      <c r="C1159">
        <f t="shared" si="109"/>
        <v>31005</v>
      </c>
      <c r="D1159">
        <f t="shared" si="110"/>
        <v>310</v>
      </c>
      <c r="E1159">
        <v>3</v>
      </c>
      <c r="F1159">
        <v>10</v>
      </c>
      <c r="G1159">
        <v>5</v>
      </c>
      <c r="H1159">
        <v>1080328</v>
      </c>
      <c r="I1159" s="35" t="s">
        <v>1167</v>
      </c>
      <c r="J1159" t="str">
        <f t="shared" si="111"/>
        <v>曹○嘉</v>
      </c>
      <c r="K1159" t="s">
        <v>1385</v>
      </c>
      <c r="L1159">
        <v>48</v>
      </c>
      <c r="M1159">
        <v>172.4</v>
      </c>
      <c r="Q1159" t="str">
        <f t="shared" si="112"/>
        <v/>
      </c>
      <c r="R1159" t="str">
        <f t="shared" si="113"/>
        <v/>
      </c>
    </row>
    <row r="1160" spans="1:18">
      <c r="A1160" t="str">
        <f>B1160&amp;"-"&amp;COUNTIF($B$2:B1160,B1160)</f>
        <v>310男-6</v>
      </c>
      <c r="B1160" t="str">
        <f t="shared" si="108"/>
        <v>310男</v>
      </c>
      <c r="C1160">
        <f t="shared" si="109"/>
        <v>31006</v>
      </c>
      <c r="D1160">
        <f t="shared" si="110"/>
        <v>310</v>
      </c>
      <c r="E1160">
        <v>3</v>
      </c>
      <c r="F1160">
        <v>10</v>
      </c>
      <c r="G1160">
        <v>6</v>
      </c>
      <c r="H1160">
        <v>1080329</v>
      </c>
      <c r="I1160" s="35" t="s">
        <v>1168</v>
      </c>
      <c r="J1160" t="str">
        <f t="shared" si="111"/>
        <v>許○勝</v>
      </c>
      <c r="K1160" t="s">
        <v>1385</v>
      </c>
      <c r="L1160">
        <v>49</v>
      </c>
      <c r="M1160">
        <v>171.4</v>
      </c>
      <c r="Q1160" t="str">
        <f t="shared" si="112"/>
        <v/>
      </c>
      <c r="R1160" t="str">
        <f t="shared" si="113"/>
        <v/>
      </c>
    </row>
    <row r="1161" spans="1:18">
      <c r="A1161" t="str">
        <f>B1161&amp;"-"&amp;COUNTIF($B$2:B1161,B1161)</f>
        <v>310男-7</v>
      </c>
      <c r="B1161" t="str">
        <f t="shared" si="108"/>
        <v>310男</v>
      </c>
      <c r="C1161">
        <f t="shared" si="109"/>
        <v>31007</v>
      </c>
      <c r="D1161">
        <f t="shared" si="110"/>
        <v>310</v>
      </c>
      <c r="E1161">
        <v>3</v>
      </c>
      <c r="F1161">
        <v>10</v>
      </c>
      <c r="G1161">
        <v>7</v>
      </c>
      <c r="H1161">
        <v>1080330</v>
      </c>
      <c r="I1161" s="35" t="s">
        <v>1169</v>
      </c>
      <c r="J1161" t="str">
        <f t="shared" si="111"/>
        <v>郭○軒</v>
      </c>
      <c r="K1161" t="s">
        <v>1385</v>
      </c>
      <c r="L1161">
        <v>89.2</v>
      </c>
      <c r="M1161">
        <v>169.6</v>
      </c>
      <c r="Q1161" t="str">
        <f t="shared" si="112"/>
        <v/>
      </c>
      <c r="R1161" t="str">
        <f t="shared" si="113"/>
        <v/>
      </c>
    </row>
    <row r="1162" spans="1:18">
      <c r="A1162" t="str">
        <f>B1162&amp;"-"&amp;COUNTIF($B$2:B1162,B1162)</f>
        <v>310男-8</v>
      </c>
      <c r="B1162" t="str">
        <f t="shared" si="108"/>
        <v>310男</v>
      </c>
      <c r="C1162">
        <f t="shared" si="109"/>
        <v>31008</v>
      </c>
      <c r="D1162">
        <f t="shared" si="110"/>
        <v>310</v>
      </c>
      <c r="E1162">
        <v>3</v>
      </c>
      <c r="F1162">
        <v>10</v>
      </c>
      <c r="G1162">
        <v>8</v>
      </c>
      <c r="H1162">
        <v>1080331</v>
      </c>
      <c r="I1162" s="35" t="s">
        <v>1170</v>
      </c>
      <c r="J1162" t="str">
        <f t="shared" si="111"/>
        <v>陳○志</v>
      </c>
      <c r="K1162" t="s">
        <v>1385</v>
      </c>
      <c r="L1162">
        <v>79.5</v>
      </c>
      <c r="M1162">
        <v>173.6</v>
      </c>
      <c r="Q1162" t="str">
        <f t="shared" si="112"/>
        <v/>
      </c>
      <c r="R1162" t="str">
        <f t="shared" si="113"/>
        <v/>
      </c>
    </row>
    <row r="1163" spans="1:18">
      <c r="A1163" t="str">
        <f>B1163&amp;"-"&amp;COUNTIF($B$2:B1163,B1163)</f>
        <v>310男-9</v>
      </c>
      <c r="B1163" t="str">
        <f t="shared" si="108"/>
        <v>310男</v>
      </c>
      <c r="C1163">
        <f t="shared" si="109"/>
        <v>31009</v>
      </c>
      <c r="D1163">
        <f t="shared" si="110"/>
        <v>310</v>
      </c>
      <c r="E1163">
        <v>3</v>
      </c>
      <c r="F1163">
        <v>10</v>
      </c>
      <c r="G1163">
        <v>9</v>
      </c>
      <c r="H1163">
        <v>1080332</v>
      </c>
      <c r="I1163" s="35" t="s">
        <v>1171</v>
      </c>
      <c r="J1163" t="str">
        <f t="shared" si="111"/>
        <v>楊○諴</v>
      </c>
      <c r="K1163" t="s">
        <v>1385</v>
      </c>
      <c r="L1163">
        <v>81.8</v>
      </c>
      <c r="M1163">
        <v>180.4</v>
      </c>
      <c r="Q1163" t="str">
        <f t="shared" si="112"/>
        <v/>
      </c>
      <c r="R1163" t="str">
        <f t="shared" si="113"/>
        <v/>
      </c>
    </row>
    <row r="1164" spans="1:18">
      <c r="A1164" t="str">
        <f>B1164&amp;"-"&amp;COUNTIF($B$2:B1164,B1164)</f>
        <v>310男-10</v>
      </c>
      <c r="B1164" t="str">
        <f t="shared" si="108"/>
        <v>310男</v>
      </c>
      <c r="C1164">
        <f t="shared" si="109"/>
        <v>31010</v>
      </c>
      <c r="D1164">
        <f t="shared" si="110"/>
        <v>310</v>
      </c>
      <c r="E1164">
        <v>3</v>
      </c>
      <c r="F1164">
        <v>10</v>
      </c>
      <c r="G1164">
        <v>10</v>
      </c>
      <c r="H1164">
        <v>1080333</v>
      </c>
      <c r="I1164" s="35" t="s">
        <v>1172</v>
      </c>
      <c r="J1164" t="str">
        <f t="shared" si="111"/>
        <v>葉○銘</v>
      </c>
      <c r="K1164" t="s">
        <v>1385</v>
      </c>
      <c r="L1164">
        <v>99.4</v>
      </c>
      <c r="M1164">
        <v>172</v>
      </c>
      <c r="Q1164" t="str">
        <f t="shared" si="112"/>
        <v/>
      </c>
      <c r="R1164" t="str">
        <f t="shared" si="113"/>
        <v/>
      </c>
    </row>
    <row r="1165" spans="1:18">
      <c r="A1165" t="str">
        <f>B1165&amp;"-"&amp;COUNTIF($B$2:B1165,B1165)</f>
        <v>310男-11</v>
      </c>
      <c r="B1165" t="str">
        <f t="shared" si="108"/>
        <v>310男</v>
      </c>
      <c r="C1165">
        <f t="shared" si="109"/>
        <v>31011</v>
      </c>
      <c r="D1165">
        <f t="shared" si="110"/>
        <v>310</v>
      </c>
      <c r="E1165">
        <v>3</v>
      </c>
      <c r="F1165">
        <v>10</v>
      </c>
      <c r="G1165">
        <v>11</v>
      </c>
      <c r="H1165">
        <v>1080335</v>
      </c>
      <c r="I1165" s="35" t="s">
        <v>1173</v>
      </c>
      <c r="J1165" t="str">
        <f t="shared" si="111"/>
        <v>劉○顯</v>
      </c>
      <c r="K1165" t="s">
        <v>1385</v>
      </c>
      <c r="L1165">
        <v>97.4</v>
      </c>
      <c r="M1165">
        <v>175.5</v>
      </c>
      <c r="Q1165" t="str">
        <f t="shared" si="112"/>
        <v/>
      </c>
      <c r="R1165" t="str">
        <f t="shared" si="113"/>
        <v/>
      </c>
    </row>
    <row r="1166" spans="1:18">
      <c r="A1166" t="str">
        <f>B1166&amp;"-"&amp;COUNTIF($B$2:B1166,B1166)</f>
        <v>310男-12</v>
      </c>
      <c r="B1166" t="str">
        <f t="shared" si="108"/>
        <v>310男</v>
      </c>
      <c r="C1166">
        <f t="shared" si="109"/>
        <v>31012</v>
      </c>
      <c r="D1166">
        <f t="shared" si="110"/>
        <v>310</v>
      </c>
      <c r="E1166">
        <v>3</v>
      </c>
      <c r="F1166">
        <v>10</v>
      </c>
      <c r="G1166">
        <v>12</v>
      </c>
      <c r="H1166">
        <v>1080336</v>
      </c>
      <c r="I1166" s="35" t="s">
        <v>1174</v>
      </c>
      <c r="J1166" t="str">
        <f t="shared" si="111"/>
        <v>蔡○宸</v>
      </c>
      <c r="K1166" t="s">
        <v>1385</v>
      </c>
      <c r="L1166">
        <v>60</v>
      </c>
      <c r="M1166">
        <v>164.7</v>
      </c>
      <c r="Q1166" t="str">
        <f t="shared" si="112"/>
        <v/>
      </c>
      <c r="R1166" t="str">
        <f t="shared" si="113"/>
        <v/>
      </c>
    </row>
    <row r="1167" spans="1:18">
      <c r="A1167" t="str">
        <f>B1167&amp;"-"&amp;COUNTIF($B$2:B1167,B1167)</f>
        <v>310男-13</v>
      </c>
      <c r="B1167" t="str">
        <f t="shared" si="108"/>
        <v>310男</v>
      </c>
      <c r="C1167">
        <f t="shared" si="109"/>
        <v>31013</v>
      </c>
      <c r="D1167">
        <f t="shared" si="110"/>
        <v>310</v>
      </c>
      <c r="E1167">
        <v>3</v>
      </c>
      <c r="F1167">
        <v>10</v>
      </c>
      <c r="G1167">
        <v>13</v>
      </c>
      <c r="H1167">
        <v>1080337</v>
      </c>
      <c r="I1167" s="35" t="s">
        <v>1175</v>
      </c>
      <c r="J1167" t="str">
        <f t="shared" si="111"/>
        <v>鮑○鋐</v>
      </c>
      <c r="K1167" t="s">
        <v>1385</v>
      </c>
      <c r="L1167">
        <v>85.5</v>
      </c>
      <c r="M1167">
        <v>168</v>
      </c>
      <c r="Q1167" t="str">
        <f t="shared" si="112"/>
        <v/>
      </c>
      <c r="R1167" t="str">
        <f t="shared" si="113"/>
        <v/>
      </c>
    </row>
    <row r="1168" spans="1:18">
      <c r="A1168" t="str">
        <f>B1168&amp;"-"&amp;COUNTIF($B$2:B1168,B1168)</f>
        <v>310女-1</v>
      </c>
      <c r="B1168" t="str">
        <f t="shared" si="108"/>
        <v>310女</v>
      </c>
      <c r="C1168">
        <f t="shared" si="109"/>
        <v>31014</v>
      </c>
      <c r="D1168">
        <f t="shared" si="110"/>
        <v>310</v>
      </c>
      <c r="E1168">
        <v>3</v>
      </c>
      <c r="F1168">
        <v>10</v>
      </c>
      <c r="G1168">
        <v>14</v>
      </c>
      <c r="H1168">
        <v>1080339</v>
      </c>
      <c r="I1168" s="35" t="s">
        <v>1176</v>
      </c>
      <c r="J1168" t="str">
        <f t="shared" si="111"/>
        <v>毛○晴</v>
      </c>
      <c r="K1168" t="s">
        <v>1386</v>
      </c>
      <c r="L1168">
        <v>44.9</v>
      </c>
      <c r="M1168">
        <v>146.4</v>
      </c>
      <c r="Q1168" t="str">
        <f t="shared" si="112"/>
        <v/>
      </c>
      <c r="R1168" t="str">
        <f t="shared" si="113"/>
        <v/>
      </c>
    </row>
    <row r="1169" spans="1:18">
      <c r="A1169" t="str">
        <f>B1169&amp;"-"&amp;COUNTIF($B$2:B1169,B1169)</f>
        <v>310女-2</v>
      </c>
      <c r="B1169" t="str">
        <f t="shared" si="108"/>
        <v>310女</v>
      </c>
      <c r="C1169">
        <f t="shared" si="109"/>
        <v>31015</v>
      </c>
      <c r="D1169">
        <f t="shared" si="110"/>
        <v>310</v>
      </c>
      <c r="E1169">
        <v>3</v>
      </c>
      <c r="F1169">
        <v>10</v>
      </c>
      <c r="G1169">
        <v>15</v>
      </c>
      <c r="H1169">
        <v>1080350</v>
      </c>
      <c r="I1169" s="35" t="s">
        <v>1177</v>
      </c>
      <c r="J1169" t="str">
        <f t="shared" si="111"/>
        <v>王○沁</v>
      </c>
      <c r="K1169" t="s">
        <v>1386</v>
      </c>
      <c r="L1169">
        <v>67.400000000000006</v>
      </c>
      <c r="M1169">
        <v>163.4</v>
      </c>
      <c r="Q1169" t="str">
        <f t="shared" si="112"/>
        <v/>
      </c>
      <c r="R1169" t="str">
        <f t="shared" si="113"/>
        <v/>
      </c>
    </row>
    <row r="1170" spans="1:18">
      <c r="A1170" t="str">
        <f>B1170&amp;"-"&amp;COUNTIF($B$2:B1170,B1170)</f>
        <v>310女-3</v>
      </c>
      <c r="B1170" t="str">
        <f t="shared" si="108"/>
        <v>310女</v>
      </c>
      <c r="C1170">
        <f t="shared" si="109"/>
        <v>31016</v>
      </c>
      <c r="D1170">
        <f t="shared" si="110"/>
        <v>310</v>
      </c>
      <c r="E1170">
        <v>3</v>
      </c>
      <c r="F1170">
        <v>10</v>
      </c>
      <c r="G1170">
        <v>16</v>
      </c>
      <c r="H1170">
        <v>1080351</v>
      </c>
      <c r="I1170" s="35" t="s">
        <v>1178</v>
      </c>
      <c r="J1170" t="str">
        <f t="shared" si="111"/>
        <v>王○淇</v>
      </c>
      <c r="K1170" t="s">
        <v>1386</v>
      </c>
      <c r="L1170">
        <v>58.4</v>
      </c>
      <c r="M1170">
        <v>160.1</v>
      </c>
      <c r="Q1170" t="str">
        <f t="shared" si="112"/>
        <v/>
      </c>
      <c r="R1170" t="str">
        <f t="shared" si="113"/>
        <v/>
      </c>
    </row>
    <row r="1171" spans="1:18">
      <c r="A1171" t="str">
        <f>B1171&amp;"-"&amp;COUNTIF($B$2:B1171,B1171)</f>
        <v>310女-4</v>
      </c>
      <c r="B1171" t="str">
        <f t="shared" si="108"/>
        <v>310女</v>
      </c>
      <c r="C1171">
        <f t="shared" si="109"/>
        <v>31017</v>
      </c>
      <c r="D1171">
        <f t="shared" si="110"/>
        <v>310</v>
      </c>
      <c r="E1171">
        <v>3</v>
      </c>
      <c r="F1171">
        <v>10</v>
      </c>
      <c r="G1171">
        <v>17</v>
      </c>
      <c r="H1171">
        <v>1080352</v>
      </c>
      <c r="I1171" s="35" t="s">
        <v>1179</v>
      </c>
      <c r="J1171" t="str">
        <f t="shared" si="111"/>
        <v>李○瑄</v>
      </c>
      <c r="K1171" t="s">
        <v>1386</v>
      </c>
      <c r="L1171">
        <v>41.1</v>
      </c>
      <c r="M1171">
        <v>153</v>
      </c>
      <c r="Q1171" t="str">
        <f t="shared" si="112"/>
        <v/>
      </c>
      <c r="R1171" t="str">
        <f t="shared" si="113"/>
        <v/>
      </c>
    </row>
    <row r="1172" spans="1:18">
      <c r="A1172" t="str">
        <f>B1172&amp;"-"&amp;COUNTIF($B$2:B1172,B1172)</f>
        <v>310女-5</v>
      </c>
      <c r="B1172" t="str">
        <f t="shared" si="108"/>
        <v>310女</v>
      </c>
      <c r="C1172">
        <f t="shared" si="109"/>
        <v>31018</v>
      </c>
      <c r="D1172">
        <f t="shared" si="110"/>
        <v>310</v>
      </c>
      <c r="E1172">
        <v>3</v>
      </c>
      <c r="F1172">
        <v>10</v>
      </c>
      <c r="G1172">
        <v>18</v>
      </c>
      <c r="H1172">
        <v>1080353</v>
      </c>
      <c r="I1172" s="35" t="s">
        <v>1180</v>
      </c>
      <c r="J1172" t="str">
        <f t="shared" si="111"/>
        <v>姚○心</v>
      </c>
      <c r="K1172" t="s">
        <v>1386</v>
      </c>
      <c r="L1172">
        <v>78</v>
      </c>
      <c r="M1172">
        <v>166.8</v>
      </c>
      <c r="Q1172" t="str">
        <f t="shared" si="112"/>
        <v/>
      </c>
      <c r="R1172" t="str">
        <f t="shared" si="113"/>
        <v/>
      </c>
    </row>
    <row r="1173" spans="1:18">
      <c r="A1173" t="str">
        <f>B1173&amp;"-"&amp;COUNTIF($B$2:B1173,B1173)</f>
        <v>310女-6</v>
      </c>
      <c r="B1173" t="str">
        <f t="shared" si="108"/>
        <v>310女</v>
      </c>
      <c r="C1173">
        <f t="shared" si="109"/>
        <v>31019</v>
      </c>
      <c r="D1173">
        <f t="shared" si="110"/>
        <v>310</v>
      </c>
      <c r="E1173">
        <v>3</v>
      </c>
      <c r="F1173">
        <v>10</v>
      </c>
      <c r="G1173">
        <v>19</v>
      </c>
      <c r="H1173">
        <v>1080355</v>
      </c>
      <c r="I1173" s="35" t="s">
        <v>1181</v>
      </c>
      <c r="J1173" t="str">
        <f t="shared" si="111"/>
        <v>洪○宜</v>
      </c>
      <c r="K1173" t="s">
        <v>1386</v>
      </c>
      <c r="L1173">
        <v>72.2</v>
      </c>
      <c r="M1173">
        <v>161.30000000000001</v>
      </c>
      <c r="Q1173" t="str">
        <f t="shared" si="112"/>
        <v/>
      </c>
      <c r="R1173" t="str">
        <f t="shared" si="113"/>
        <v/>
      </c>
    </row>
    <row r="1174" spans="1:18">
      <c r="A1174" t="str">
        <f>B1174&amp;"-"&amp;COUNTIF($B$2:B1174,B1174)</f>
        <v>310女-7</v>
      </c>
      <c r="B1174" t="str">
        <f t="shared" si="108"/>
        <v>310女</v>
      </c>
      <c r="C1174">
        <f t="shared" si="109"/>
        <v>31020</v>
      </c>
      <c r="D1174">
        <f t="shared" si="110"/>
        <v>310</v>
      </c>
      <c r="E1174">
        <v>3</v>
      </c>
      <c r="F1174">
        <v>10</v>
      </c>
      <c r="G1174">
        <v>20</v>
      </c>
      <c r="H1174">
        <v>1080356</v>
      </c>
      <c r="I1174" s="35" t="s">
        <v>1182</v>
      </c>
      <c r="J1174" t="str">
        <f t="shared" si="111"/>
        <v>馬○晴</v>
      </c>
      <c r="K1174" t="s">
        <v>1386</v>
      </c>
      <c r="L1174">
        <v>49.5</v>
      </c>
      <c r="M1174">
        <v>143.19999999999999</v>
      </c>
      <c r="Q1174" t="str">
        <f t="shared" si="112"/>
        <v/>
      </c>
      <c r="R1174" t="str">
        <f t="shared" si="113"/>
        <v/>
      </c>
    </row>
    <row r="1175" spans="1:18">
      <c r="A1175" t="str">
        <f>B1175&amp;"-"&amp;COUNTIF($B$2:B1175,B1175)</f>
        <v>310女-8</v>
      </c>
      <c r="B1175" t="str">
        <f t="shared" si="108"/>
        <v>310女</v>
      </c>
      <c r="C1175">
        <f t="shared" si="109"/>
        <v>31022</v>
      </c>
      <c r="D1175">
        <f t="shared" si="110"/>
        <v>310</v>
      </c>
      <c r="E1175">
        <v>3</v>
      </c>
      <c r="F1175">
        <v>10</v>
      </c>
      <c r="G1175">
        <v>22</v>
      </c>
      <c r="H1175">
        <v>1080358</v>
      </c>
      <c r="I1175" s="35" t="s">
        <v>1183</v>
      </c>
      <c r="J1175" t="str">
        <f t="shared" si="111"/>
        <v>張○恩</v>
      </c>
      <c r="K1175" t="s">
        <v>1386</v>
      </c>
      <c r="L1175">
        <v>67.900000000000006</v>
      </c>
      <c r="M1175">
        <v>157.30000000000001</v>
      </c>
      <c r="Q1175" t="str">
        <f t="shared" si="112"/>
        <v/>
      </c>
      <c r="R1175" t="str">
        <f t="shared" si="113"/>
        <v/>
      </c>
    </row>
    <row r="1176" spans="1:18">
      <c r="A1176" t="str">
        <f>B1176&amp;"-"&amp;COUNTIF($B$2:B1176,B1176)</f>
        <v>310女-9</v>
      </c>
      <c r="B1176" t="str">
        <f t="shared" si="108"/>
        <v>310女</v>
      </c>
      <c r="C1176">
        <f t="shared" si="109"/>
        <v>31023</v>
      </c>
      <c r="D1176">
        <f t="shared" si="110"/>
        <v>310</v>
      </c>
      <c r="E1176">
        <v>3</v>
      </c>
      <c r="F1176">
        <v>10</v>
      </c>
      <c r="G1176">
        <v>23</v>
      </c>
      <c r="H1176">
        <v>1080359</v>
      </c>
      <c r="I1176" s="35" t="s">
        <v>1184</v>
      </c>
      <c r="J1176" t="str">
        <f t="shared" si="111"/>
        <v>許○云</v>
      </c>
      <c r="K1176" t="s">
        <v>1386</v>
      </c>
      <c r="L1176">
        <v>34.700000000000003</v>
      </c>
      <c r="M1176">
        <v>152.1</v>
      </c>
      <c r="Q1176" t="str">
        <f t="shared" si="112"/>
        <v/>
      </c>
      <c r="R1176" t="str">
        <f t="shared" si="113"/>
        <v/>
      </c>
    </row>
    <row r="1177" spans="1:18">
      <c r="A1177" t="str">
        <f>B1177&amp;"-"&amp;COUNTIF($B$2:B1177,B1177)</f>
        <v>310女-10</v>
      </c>
      <c r="B1177" t="str">
        <f t="shared" si="108"/>
        <v>310女</v>
      </c>
      <c r="C1177">
        <f t="shared" si="109"/>
        <v>31024</v>
      </c>
      <c r="D1177">
        <f t="shared" si="110"/>
        <v>310</v>
      </c>
      <c r="E1177">
        <v>3</v>
      </c>
      <c r="F1177">
        <v>10</v>
      </c>
      <c r="G1177">
        <v>24</v>
      </c>
      <c r="H1177">
        <v>1080360</v>
      </c>
      <c r="I1177" s="35" t="s">
        <v>1185</v>
      </c>
      <c r="J1177" t="str">
        <f t="shared" si="111"/>
        <v>陳○諠</v>
      </c>
      <c r="K1177" t="s">
        <v>1386</v>
      </c>
      <c r="L1177">
        <v>49.2</v>
      </c>
      <c r="M1177">
        <v>153.69999999999999</v>
      </c>
      <c r="Q1177" t="str">
        <f t="shared" si="112"/>
        <v/>
      </c>
      <c r="R1177" t="str">
        <f t="shared" si="113"/>
        <v/>
      </c>
    </row>
    <row r="1178" spans="1:18">
      <c r="A1178" t="str">
        <f>B1178&amp;"-"&amp;COUNTIF($B$2:B1178,B1178)</f>
        <v>310女-11</v>
      </c>
      <c r="B1178" t="str">
        <f t="shared" si="108"/>
        <v>310女</v>
      </c>
      <c r="C1178">
        <f t="shared" si="109"/>
        <v>31025</v>
      </c>
      <c r="D1178">
        <f t="shared" si="110"/>
        <v>310</v>
      </c>
      <c r="E1178">
        <v>3</v>
      </c>
      <c r="F1178">
        <v>10</v>
      </c>
      <c r="G1178">
        <v>25</v>
      </c>
      <c r="H1178">
        <v>1080361</v>
      </c>
      <c r="I1178" s="35" t="s">
        <v>1186</v>
      </c>
      <c r="J1178" t="str">
        <f t="shared" si="111"/>
        <v>陳○子</v>
      </c>
      <c r="K1178" t="s">
        <v>1386</v>
      </c>
      <c r="L1178">
        <v>64</v>
      </c>
      <c r="M1178">
        <v>159.6</v>
      </c>
      <c r="Q1178" t="str">
        <f t="shared" si="112"/>
        <v/>
      </c>
      <c r="R1178" t="str">
        <f t="shared" si="113"/>
        <v/>
      </c>
    </row>
    <row r="1179" spans="1:18">
      <c r="A1179" t="str">
        <f>B1179&amp;"-"&amp;COUNTIF($B$2:B1179,B1179)</f>
        <v>310女-12</v>
      </c>
      <c r="B1179" t="str">
        <f t="shared" si="108"/>
        <v>310女</v>
      </c>
      <c r="C1179">
        <f t="shared" si="109"/>
        <v>31026</v>
      </c>
      <c r="D1179">
        <f t="shared" si="110"/>
        <v>310</v>
      </c>
      <c r="E1179">
        <v>3</v>
      </c>
      <c r="F1179">
        <v>10</v>
      </c>
      <c r="G1179">
        <v>26</v>
      </c>
      <c r="H1179">
        <v>1080362</v>
      </c>
      <c r="I1179" s="35" t="s">
        <v>1187</v>
      </c>
      <c r="J1179" t="str">
        <f t="shared" si="111"/>
        <v>楊○涵</v>
      </c>
      <c r="K1179" t="s">
        <v>1386</v>
      </c>
      <c r="L1179">
        <v>84.3</v>
      </c>
      <c r="M1179">
        <v>165.9</v>
      </c>
      <c r="Q1179" t="str">
        <f t="shared" si="112"/>
        <v/>
      </c>
      <c r="R1179" t="str">
        <f t="shared" si="113"/>
        <v/>
      </c>
    </row>
    <row r="1180" spans="1:18">
      <c r="A1180" t="str">
        <f>B1180&amp;"-"&amp;COUNTIF($B$2:B1180,B1180)</f>
        <v>310女-13</v>
      </c>
      <c r="B1180" t="str">
        <f t="shared" si="108"/>
        <v>310女</v>
      </c>
      <c r="C1180">
        <f t="shared" si="109"/>
        <v>31027</v>
      </c>
      <c r="D1180">
        <f t="shared" si="110"/>
        <v>310</v>
      </c>
      <c r="E1180">
        <v>3</v>
      </c>
      <c r="F1180">
        <v>10</v>
      </c>
      <c r="G1180">
        <v>27</v>
      </c>
      <c r="H1180">
        <v>1080363</v>
      </c>
      <c r="I1180" s="35" t="s">
        <v>1188</v>
      </c>
      <c r="J1180" t="str">
        <f t="shared" si="111"/>
        <v>蔡○菁</v>
      </c>
      <c r="K1180" t="s">
        <v>1386</v>
      </c>
      <c r="L1180">
        <v>47.6</v>
      </c>
      <c r="M1180">
        <v>155.6</v>
      </c>
      <c r="Q1180" t="str">
        <f t="shared" si="112"/>
        <v/>
      </c>
      <c r="R1180" t="str">
        <f t="shared" si="113"/>
        <v/>
      </c>
    </row>
    <row r="1181" spans="1:18">
      <c r="A1181" t="str">
        <f>B1181&amp;"-"&amp;COUNTIF($B$2:B1181,B1181)</f>
        <v>310女-14</v>
      </c>
      <c r="B1181" t="str">
        <f t="shared" si="108"/>
        <v>310女</v>
      </c>
      <c r="C1181">
        <f t="shared" si="109"/>
        <v>31028</v>
      </c>
      <c r="D1181">
        <f t="shared" si="110"/>
        <v>310</v>
      </c>
      <c r="E1181">
        <v>3</v>
      </c>
      <c r="F1181">
        <v>10</v>
      </c>
      <c r="G1181">
        <v>28</v>
      </c>
      <c r="H1181">
        <v>1080365</v>
      </c>
      <c r="I1181" s="35" t="s">
        <v>1189</v>
      </c>
      <c r="J1181" t="str">
        <f t="shared" si="111"/>
        <v>蕭○珊</v>
      </c>
      <c r="K1181" t="s">
        <v>1386</v>
      </c>
      <c r="L1181">
        <v>55.6</v>
      </c>
      <c r="M1181">
        <v>162.80000000000001</v>
      </c>
      <c r="Q1181" t="str">
        <f t="shared" si="112"/>
        <v/>
      </c>
      <c r="R1181" t="str">
        <f t="shared" si="113"/>
        <v/>
      </c>
    </row>
    <row r="1182" spans="1:18">
      <c r="A1182" t="str">
        <f>B1182&amp;"-"&amp;COUNTIF($B$2:B1182,B1182)</f>
        <v>310男-14</v>
      </c>
      <c r="B1182" t="str">
        <f t="shared" si="108"/>
        <v>310男</v>
      </c>
      <c r="C1182">
        <f t="shared" si="109"/>
        <v>31029</v>
      </c>
      <c r="D1182">
        <f t="shared" si="110"/>
        <v>310</v>
      </c>
      <c r="E1182">
        <v>3</v>
      </c>
      <c r="F1182">
        <v>10</v>
      </c>
      <c r="G1182">
        <v>29</v>
      </c>
      <c r="H1182">
        <v>1080610</v>
      </c>
      <c r="I1182" s="35" t="s">
        <v>1190</v>
      </c>
      <c r="J1182" t="str">
        <f t="shared" si="111"/>
        <v>林○德</v>
      </c>
      <c r="K1182" t="s">
        <v>1385</v>
      </c>
      <c r="L1182">
        <v>91.9</v>
      </c>
      <c r="M1182">
        <v>181.5</v>
      </c>
      <c r="Q1182" t="str">
        <f t="shared" si="112"/>
        <v/>
      </c>
      <c r="R1182" t="str">
        <f t="shared" si="113"/>
        <v/>
      </c>
    </row>
    <row r="1183" spans="1:18">
      <c r="A1183" t="str">
        <f>B1183&amp;"-"&amp;COUNTIF($B$2:B1183,B1183)</f>
        <v>310女-15</v>
      </c>
      <c r="B1183" t="str">
        <f t="shared" si="108"/>
        <v>310女</v>
      </c>
      <c r="C1183">
        <f t="shared" si="109"/>
        <v>31030</v>
      </c>
      <c r="D1183">
        <f t="shared" si="110"/>
        <v>310</v>
      </c>
      <c r="E1183">
        <v>3</v>
      </c>
      <c r="F1183">
        <v>10</v>
      </c>
      <c r="G1183">
        <v>30</v>
      </c>
      <c r="H1183">
        <v>1080612</v>
      </c>
      <c r="I1183" s="35" t="s">
        <v>1191</v>
      </c>
      <c r="J1183" t="str">
        <f t="shared" si="111"/>
        <v>郭○君</v>
      </c>
      <c r="K1183" t="s">
        <v>1386</v>
      </c>
      <c r="L1183">
        <v>37.799999999999997</v>
      </c>
      <c r="M1183">
        <v>149.5</v>
      </c>
      <c r="Q1183" t="str">
        <f t="shared" si="112"/>
        <v/>
      </c>
      <c r="R1183" t="str">
        <f t="shared" si="113"/>
        <v/>
      </c>
    </row>
    <row r="1184" spans="1:18">
      <c r="A1184" t="str">
        <f>B1184&amp;"-"&amp;COUNTIF($B$2:B1184,B1184)</f>
        <v>310女-16</v>
      </c>
      <c r="B1184" t="str">
        <f t="shared" si="108"/>
        <v>310女</v>
      </c>
      <c r="C1184">
        <f t="shared" si="109"/>
        <v>31031</v>
      </c>
      <c r="D1184">
        <f t="shared" si="110"/>
        <v>310</v>
      </c>
      <c r="E1184">
        <v>3</v>
      </c>
      <c r="F1184">
        <v>10</v>
      </c>
      <c r="G1184">
        <v>31</v>
      </c>
      <c r="H1184">
        <v>1080292</v>
      </c>
      <c r="I1184" s="35" t="s">
        <v>1192</v>
      </c>
      <c r="J1184" t="str">
        <f t="shared" si="111"/>
        <v>郭○婧</v>
      </c>
      <c r="K1184" t="s">
        <v>1386</v>
      </c>
      <c r="L1184">
        <v>52.9</v>
      </c>
      <c r="M1184">
        <v>166.2</v>
      </c>
      <c r="Q1184" t="str">
        <f t="shared" si="112"/>
        <v/>
      </c>
      <c r="R1184" t="str">
        <f t="shared" si="113"/>
        <v/>
      </c>
    </row>
    <row r="1185" spans="1:18">
      <c r="A1185" t="str">
        <f>B1185&amp;"-"&amp;COUNTIF($B$2:B1185,B1185)</f>
        <v>311男-1</v>
      </c>
      <c r="B1185" t="str">
        <f t="shared" si="108"/>
        <v>311男</v>
      </c>
      <c r="C1185">
        <f t="shared" si="109"/>
        <v>31101</v>
      </c>
      <c r="D1185">
        <f t="shared" si="110"/>
        <v>311</v>
      </c>
      <c r="E1185">
        <v>3</v>
      </c>
      <c r="F1185">
        <v>11</v>
      </c>
      <c r="G1185">
        <v>1</v>
      </c>
      <c r="H1185">
        <v>1080366</v>
      </c>
      <c r="I1185" s="35" t="s">
        <v>1193</v>
      </c>
      <c r="J1185" t="str">
        <f t="shared" si="111"/>
        <v>吳○翔</v>
      </c>
      <c r="K1185" t="s">
        <v>1385</v>
      </c>
      <c r="L1185">
        <v>55.6</v>
      </c>
      <c r="M1185">
        <v>162.9</v>
      </c>
      <c r="Q1185" t="str">
        <f t="shared" si="112"/>
        <v/>
      </c>
      <c r="R1185" t="str">
        <f t="shared" si="113"/>
        <v/>
      </c>
    </row>
    <row r="1186" spans="1:18">
      <c r="A1186" t="str">
        <f>B1186&amp;"-"&amp;COUNTIF($B$2:B1186,B1186)</f>
        <v>311男-2</v>
      </c>
      <c r="B1186" t="str">
        <f t="shared" si="108"/>
        <v>311男</v>
      </c>
      <c r="C1186">
        <f t="shared" si="109"/>
        <v>31102</v>
      </c>
      <c r="D1186">
        <f t="shared" si="110"/>
        <v>311</v>
      </c>
      <c r="E1186">
        <v>3</v>
      </c>
      <c r="F1186">
        <v>11</v>
      </c>
      <c r="G1186">
        <v>2</v>
      </c>
      <c r="H1186">
        <v>1080367</v>
      </c>
      <c r="I1186" s="35" t="s">
        <v>1194</v>
      </c>
      <c r="J1186" t="str">
        <f t="shared" si="111"/>
        <v>李○軒</v>
      </c>
      <c r="K1186" t="s">
        <v>1385</v>
      </c>
      <c r="L1186">
        <v>45.5</v>
      </c>
      <c r="M1186">
        <v>157.69999999999999</v>
      </c>
      <c r="Q1186" t="str">
        <f t="shared" si="112"/>
        <v/>
      </c>
      <c r="R1186" t="str">
        <f t="shared" si="113"/>
        <v/>
      </c>
    </row>
    <row r="1187" spans="1:18">
      <c r="A1187" t="str">
        <f>B1187&amp;"-"&amp;COUNTIF($B$2:B1187,B1187)</f>
        <v>311男-3</v>
      </c>
      <c r="B1187" t="str">
        <f t="shared" si="108"/>
        <v>311男</v>
      </c>
      <c r="C1187">
        <f t="shared" si="109"/>
        <v>31103</v>
      </c>
      <c r="D1187">
        <f t="shared" si="110"/>
        <v>311</v>
      </c>
      <c r="E1187">
        <v>3</v>
      </c>
      <c r="F1187">
        <v>11</v>
      </c>
      <c r="G1187">
        <v>3</v>
      </c>
      <c r="H1187">
        <v>1080368</v>
      </c>
      <c r="I1187" s="35" t="s">
        <v>1195</v>
      </c>
      <c r="J1187" t="str">
        <f t="shared" si="111"/>
        <v>林○傑</v>
      </c>
      <c r="K1187" t="s">
        <v>1385</v>
      </c>
      <c r="L1187">
        <v>75</v>
      </c>
      <c r="M1187">
        <v>173</v>
      </c>
      <c r="Q1187" t="str">
        <f t="shared" si="112"/>
        <v/>
      </c>
      <c r="R1187" t="str">
        <f t="shared" si="113"/>
        <v/>
      </c>
    </row>
    <row r="1188" spans="1:18">
      <c r="A1188" t="str">
        <f>B1188&amp;"-"&amp;COUNTIF($B$2:B1188,B1188)</f>
        <v>311男-4</v>
      </c>
      <c r="B1188" t="str">
        <f t="shared" si="108"/>
        <v>311男</v>
      </c>
      <c r="C1188">
        <f t="shared" si="109"/>
        <v>31104</v>
      </c>
      <c r="D1188">
        <f t="shared" si="110"/>
        <v>311</v>
      </c>
      <c r="E1188">
        <v>3</v>
      </c>
      <c r="F1188">
        <v>11</v>
      </c>
      <c r="G1188">
        <v>4</v>
      </c>
      <c r="H1188">
        <v>1080369</v>
      </c>
      <c r="I1188" s="35" t="s">
        <v>1196</v>
      </c>
      <c r="J1188" t="str">
        <f t="shared" si="111"/>
        <v>邵○恩</v>
      </c>
      <c r="K1188" t="s">
        <v>1385</v>
      </c>
      <c r="L1188">
        <v>55.2</v>
      </c>
      <c r="M1188">
        <v>166.5</v>
      </c>
      <c r="Q1188" t="str">
        <f t="shared" si="112"/>
        <v/>
      </c>
      <c r="R1188" t="str">
        <f t="shared" si="113"/>
        <v/>
      </c>
    </row>
    <row r="1189" spans="1:18">
      <c r="A1189" t="str">
        <f>B1189&amp;"-"&amp;COUNTIF($B$2:B1189,B1189)</f>
        <v>311男-5</v>
      </c>
      <c r="B1189" t="str">
        <f t="shared" si="108"/>
        <v>311男</v>
      </c>
      <c r="C1189">
        <f t="shared" si="109"/>
        <v>31105</v>
      </c>
      <c r="D1189">
        <f t="shared" si="110"/>
        <v>311</v>
      </c>
      <c r="E1189">
        <v>3</v>
      </c>
      <c r="F1189">
        <v>11</v>
      </c>
      <c r="G1189">
        <v>5</v>
      </c>
      <c r="H1189">
        <v>1080370</v>
      </c>
      <c r="I1189" s="35" t="s">
        <v>1197</v>
      </c>
      <c r="J1189" t="str">
        <f t="shared" si="111"/>
        <v>洪○樑</v>
      </c>
      <c r="K1189" t="s">
        <v>1385</v>
      </c>
      <c r="L1189">
        <v>141.5</v>
      </c>
      <c r="M1189">
        <v>178.2</v>
      </c>
      <c r="Q1189" t="str">
        <f t="shared" si="112"/>
        <v/>
      </c>
      <c r="R1189" t="str">
        <f t="shared" si="113"/>
        <v/>
      </c>
    </row>
    <row r="1190" spans="1:18">
      <c r="A1190" t="str">
        <f>B1190&amp;"-"&amp;COUNTIF($B$2:B1190,B1190)</f>
        <v>311男-6</v>
      </c>
      <c r="B1190" t="str">
        <f t="shared" si="108"/>
        <v>311男</v>
      </c>
      <c r="C1190">
        <f t="shared" si="109"/>
        <v>31106</v>
      </c>
      <c r="D1190">
        <f t="shared" si="110"/>
        <v>311</v>
      </c>
      <c r="E1190">
        <v>3</v>
      </c>
      <c r="F1190">
        <v>11</v>
      </c>
      <c r="G1190">
        <v>6</v>
      </c>
      <c r="H1190">
        <v>1080371</v>
      </c>
      <c r="I1190" s="35" t="s">
        <v>1198</v>
      </c>
      <c r="J1190" t="str">
        <f t="shared" si="111"/>
        <v>紀○皓</v>
      </c>
      <c r="K1190" t="s">
        <v>1385</v>
      </c>
      <c r="L1190">
        <v>57.8</v>
      </c>
      <c r="M1190">
        <v>158</v>
      </c>
      <c r="Q1190" t="str">
        <f t="shared" si="112"/>
        <v/>
      </c>
      <c r="R1190" t="str">
        <f t="shared" si="113"/>
        <v/>
      </c>
    </row>
    <row r="1191" spans="1:18">
      <c r="A1191" t="str">
        <f>B1191&amp;"-"&amp;COUNTIF($B$2:B1191,B1191)</f>
        <v>311男-7</v>
      </c>
      <c r="B1191" t="str">
        <f t="shared" si="108"/>
        <v>311男</v>
      </c>
      <c r="C1191">
        <f t="shared" si="109"/>
        <v>31107</v>
      </c>
      <c r="D1191">
        <f t="shared" si="110"/>
        <v>311</v>
      </c>
      <c r="E1191">
        <v>3</v>
      </c>
      <c r="F1191">
        <v>11</v>
      </c>
      <c r="G1191">
        <v>7</v>
      </c>
      <c r="H1191">
        <v>1080372</v>
      </c>
      <c r="I1191" s="35" t="s">
        <v>1199</v>
      </c>
      <c r="J1191" t="str">
        <f t="shared" si="111"/>
        <v>張○勝</v>
      </c>
      <c r="K1191" t="s">
        <v>1385</v>
      </c>
      <c r="L1191">
        <v>68.3</v>
      </c>
      <c r="M1191">
        <v>177.4</v>
      </c>
      <c r="Q1191" t="str">
        <f t="shared" si="112"/>
        <v/>
      </c>
      <c r="R1191" t="str">
        <f t="shared" si="113"/>
        <v/>
      </c>
    </row>
    <row r="1192" spans="1:18">
      <c r="A1192" t="str">
        <f>B1192&amp;"-"&amp;COUNTIF($B$2:B1192,B1192)</f>
        <v>311男-8</v>
      </c>
      <c r="B1192" t="str">
        <f t="shared" si="108"/>
        <v>311男</v>
      </c>
      <c r="C1192">
        <f t="shared" si="109"/>
        <v>31108</v>
      </c>
      <c r="D1192">
        <f t="shared" si="110"/>
        <v>311</v>
      </c>
      <c r="E1192">
        <v>3</v>
      </c>
      <c r="F1192">
        <v>11</v>
      </c>
      <c r="G1192">
        <v>8</v>
      </c>
      <c r="H1192">
        <v>1080373</v>
      </c>
      <c r="I1192" s="35" t="s">
        <v>1200</v>
      </c>
      <c r="J1192" t="str">
        <f t="shared" si="111"/>
        <v>陳○佐</v>
      </c>
      <c r="K1192" t="s">
        <v>1385</v>
      </c>
      <c r="L1192">
        <v>51.4</v>
      </c>
      <c r="M1192">
        <v>166.9</v>
      </c>
      <c r="Q1192" t="str">
        <f t="shared" si="112"/>
        <v/>
      </c>
      <c r="R1192" t="str">
        <f t="shared" si="113"/>
        <v/>
      </c>
    </row>
    <row r="1193" spans="1:18">
      <c r="A1193" t="str">
        <f>B1193&amp;"-"&amp;COUNTIF($B$2:B1193,B1193)</f>
        <v>311男-9</v>
      </c>
      <c r="B1193" t="str">
        <f t="shared" si="108"/>
        <v>311男</v>
      </c>
      <c r="C1193">
        <f t="shared" si="109"/>
        <v>31109</v>
      </c>
      <c r="D1193">
        <f t="shared" si="110"/>
        <v>311</v>
      </c>
      <c r="E1193">
        <v>3</v>
      </c>
      <c r="F1193">
        <v>11</v>
      </c>
      <c r="G1193">
        <v>9</v>
      </c>
      <c r="H1193">
        <v>1080375</v>
      </c>
      <c r="I1193" s="35" t="s">
        <v>1201</v>
      </c>
      <c r="J1193" t="str">
        <f t="shared" si="111"/>
        <v>馮○鼎</v>
      </c>
      <c r="K1193" t="s">
        <v>1385</v>
      </c>
      <c r="L1193">
        <v>47.6</v>
      </c>
      <c r="M1193">
        <v>172.3</v>
      </c>
      <c r="Q1193" t="str">
        <f t="shared" si="112"/>
        <v/>
      </c>
      <c r="R1193" t="str">
        <f t="shared" si="113"/>
        <v/>
      </c>
    </row>
    <row r="1194" spans="1:18">
      <c r="A1194" t="str">
        <f>B1194&amp;"-"&amp;COUNTIF($B$2:B1194,B1194)</f>
        <v>311男-10</v>
      </c>
      <c r="B1194" t="str">
        <f t="shared" si="108"/>
        <v>311男</v>
      </c>
      <c r="C1194">
        <f t="shared" si="109"/>
        <v>31110</v>
      </c>
      <c r="D1194">
        <f t="shared" si="110"/>
        <v>311</v>
      </c>
      <c r="E1194">
        <v>3</v>
      </c>
      <c r="F1194">
        <v>11</v>
      </c>
      <c r="G1194">
        <v>10</v>
      </c>
      <c r="H1194">
        <v>1080376</v>
      </c>
      <c r="I1194" s="35" t="s">
        <v>1202</v>
      </c>
      <c r="J1194" t="str">
        <f t="shared" si="111"/>
        <v>黃○育</v>
      </c>
      <c r="K1194" t="s">
        <v>1385</v>
      </c>
      <c r="L1194">
        <v>78.900000000000006</v>
      </c>
      <c r="M1194">
        <v>185.3</v>
      </c>
      <c r="Q1194" t="str">
        <f t="shared" si="112"/>
        <v/>
      </c>
      <c r="R1194" t="str">
        <f t="shared" si="113"/>
        <v/>
      </c>
    </row>
    <row r="1195" spans="1:18">
      <c r="A1195" t="str">
        <f>B1195&amp;"-"&amp;COUNTIF($B$2:B1195,B1195)</f>
        <v>311男-11</v>
      </c>
      <c r="B1195" t="str">
        <f t="shared" si="108"/>
        <v>311男</v>
      </c>
      <c r="C1195">
        <f t="shared" si="109"/>
        <v>31111</v>
      </c>
      <c r="D1195">
        <f t="shared" si="110"/>
        <v>311</v>
      </c>
      <c r="E1195">
        <v>3</v>
      </c>
      <c r="F1195">
        <v>11</v>
      </c>
      <c r="G1195">
        <v>11</v>
      </c>
      <c r="H1195">
        <v>1080377</v>
      </c>
      <c r="I1195" s="35" t="s">
        <v>1203</v>
      </c>
      <c r="J1195" t="str">
        <f t="shared" si="111"/>
        <v>賴○豪</v>
      </c>
      <c r="K1195" t="s">
        <v>1385</v>
      </c>
      <c r="L1195">
        <v>98.3</v>
      </c>
      <c r="M1195">
        <v>170</v>
      </c>
      <c r="Q1195" t="str">
        <f t="shared" si="112"/>
        <v/>
      </c>
      <c r="R1195" t="str">
        <f t="shared" si="113"/>
        <v/>
      </c>
    </row>
    <row r="1196" spans="1:18">
      <c r="A1196" t="str">
        <f>B1196&amp;"-"&amp;COUNTIF($B$2:B1196,B1196)</f>
        <v>311男-12</v>
      </c>
      <c r="B1196" t="str">
        <f t="shared" si="108"/>
        <v>311男</v>
      </c>
      <c r="C1196">
        <f t="shared" si="109"/>
        <v>31112</v>
      </c>
      <c r="D1196">
        <f t="shared" si="110"/>
        <v>311</v>
      </c>
      <c r="E1196">
        <v>3</v>
      </c>
      <c r="F1196">
        <v>11</v>
      </c>
      <c r="G1196">
        <v>12</v>
      </c>
      <c r="H1196">
        <v>1080379</v>
      </c>
      <c r="I1196" s="35" t="s">
        <v>1204</v>
      </c>
      <c r="J1196" t="str">
        <f t="shared" si="111"/>
        <v>戴○豪</v>
      </c>
      <c r="K1196" t="s">
        <v>1385</v>
      </c>
      <c r="L1196">
        <v>42.6</v>
      </c>
      <c r="M1196">
        <v>166.6</v>
      </c>
      <c r="Q1196" t="str">
        <f t="shared" si="112"/>
        <v/>
      </c>
      <c r="R1196" t="str">
        <f t="shared" si="113"/>
        <v/>
      </c>
    </row>
    <row r="1197" spans="1:18">
      <c r="A1197" t="str">
        <f>B1197&amp;"-"&amp;COUNTIF($B$2:B1197,B1197)</f>
        <v>311男-13</v>
      </c>
      <c r="B1197" t="str">
        <f t="shared" si="108"/>
        <v>311男</v>
      </c>
      <c r="C1197">
        <f t="shared" si="109"/>
        <v>31113</v>
      </c>
      <c r="D1197">
        <f t="shared" si="110"/>
        <v>311</v>
      </c>
      <c r="E1197">
        <v>3</v>
      </c>
      <c r="F1197">
        <v>11</v>
      </c>
      <c r="G1197">
        <v>13</v>
      </c>
      <c r="H1197">
        <v>1080380</v>
      </c>
      <c r="I1197" s="35" t="s">
        <v>1205</v>
      </c>
      <c r="J1197" t="str">
        <f t="shared" si="111"/>
        <v>蘇○翔</v>
      </c>
      <c r="K1197" t="s">
        <v>1385</v>
      </c>
      <c r="L1197">
        <v>51.8</v>
      </c>
      <c r="M1197">
        <v>172.1</v>
      </c>
      <c r="Q1197" t="str">
        <f t="shared" si="112"/>
        <v/>
      </c>
      <c r="R1197" t="str">
        <f t="shared" si="113"/>
        <v/>
      </c>
    </row>
    <row r="1198" spans="1:18">
      <c r="A1198" t="str">
        <f>B1198&amp;"-"&amp;COUNTIF($B$2:B1198,B1198)</f>
        <v>311女-1</v>
      </c>
      <c r="B1198" t="str">
        <f t="shared" si="108"/>
        <v>311女</v>
      </c>
      <c r="C1198">
        <f t="shared" si="109"/>
        <v>31114</v>
      </c>
      <c r="D1198">
        <f t="shared" si="110"/>
        <v>311</v>
      </c>
      <c r="E1198">
        <v>3</v>
      </c>
      <c r="F1198">
        <v>11</v>
      </c>
      <c r="G1198">
        <v>14</v>
      </c>
      <c r="H1198">
        <v>1080381</v>
      </c>
      <c r="I1198" s="35" t="s">
        <v>1206</v>
      </c>
      <c r="J1198" t="str">
        <f t="shared" si="111"/>
        <v>王○錡</v>
      </c>
      <c r="K1198" t="s">
        <v>1386</v>
      </c>
      <c r="L1198">
        <v>75.8</v>
      </c>
      <c r="M1198">
        <v>167</v>
      </c>
      <c r="Q1198" t="str">
        <f t="shared" si="112"/>
        <v/>
      </c>
      <c r="R1198" t="str">
        <f t="shared" si="113"/>
        <v/>
      </c>
    </row>
    <row r="1199" spans="1:18">
      <c r="A1199" t="str">
        <f>B1199&amp;"-"&amp;COUNTIF($B$2:B1199,B1199)</f>
        <v>311女-2</v>
      </c>
      <c r="B1199" t="str">
        <f t="shared" si="108"/>
        <v>311女</v>
      </c>
      <c r="C1199">
        <f t="shared" si="109"/>
        <v>31115</v>
      </c>
      <c r="D1199">
        <f t="shared" si="110"/>
        <v>311</v>
      </c>
      <c r="E1199">
        <v>3</v>
      </c>
      <c r="F1199">
        <v>11</v>
      </c>
      <c r="G1199">
        <v>15</v>
      </c>
      <c r="H1199">
        <v>1080382</v>
      </c>
      <c r="I1199" s="35" t="s">
        <v>1207</v>
      </c>
      <c r="J1199" t="str">
        <f t="shared" si="111"/>
        <v>吳○宣</v>
      </c>
      <c r="K1199" t="s">
        <v>1386</v>
      </c>
      <c r="L1199">
        <v>42.6</v>
      </c>
      <c r="M1199">
        <v>148.5</v>
      </c>
      <c r="Q1199" t="str">
        <f t="shared" si="112"/>
        <v/>
      </c>
      <c r="R1199" t="str">
        <f t="shared" si="113"/>
        <v/>
      </c>
    </row>
    <row r="1200" spans="1:18">
      <c r="A1200" t="str">
        <f>B1200&amp;"-"&amp;COUNTIF($B$2:B1200,B1200)</f>
        <v>311女-3</v>
      </c>
      <c r="B1200" t="str">
        <f t="shared" si="108"/>
        <v>311女</v>
      </c>
      <c r="C1200">
        <f t="shared" si="109"/>
        <v>31116</v>
      </c>
      <c r="D1200">
        <f t="shared" si="110"/>
        <v>311</v>
      </c>
      <c r="E1200">
        <v>3</v>
      </c>
      <c r="F1200">
        <v>11</v>
      </c>
      <c r="G1200">
        <v>16</v>
      </c>
      <c r="H1200">
        <v>1080383</v>
      </c>
      <c r="I1200" s="35" t="s">
        <v>1208</v>
      </c>
      <c r="J1200" t="str">
        <f t="shared" si="111"/>
        <v>李○潁</v>
      </c>
      <c r="K1200" t="s">
        <v>1386</v>
      </c>
      <c r="L1200">
        <v>58.6</v>
      </c>
      <c r="M1200">
        <v>162.5</v>
      </c>
      <c r="Q1200" t="str">
        <f t="shared" si="112"/>
        <v/>
      </c>
      <c r="R1200" t="str">
        <f t="shared" si="113"/>
        <v/>
      </c>
    </row>
    <row r="1201" spans="1:18">
      <c r="A1201" t="str">
        <f>B1201&amp;"-"&amp;COUNTIF($B$2:B1201,B1201)</f>
        <v>311女-4</v>
      </c>
      <c r="B1201" t="str">
        <f t="shared" si="108"/>
        <v>311女</v>
      </c>
      <c r="C1201">
        <f t="shared" si="109"/>
        <v>31117</v>
      </c>
      <c r="D1201">
        <f t="shared" si="110"/>
        <v>311</v>
      </c>
      <c r="E1201">
        <v>3</v>
      </c>
      <c r="F1201">
        <v>11</v>
      </c>
      <c r="G1201">
        <v>17</v>
      </c>
      <c r="H1201">
        <v>1080385</v>
      </c>
      <c r="I1201" s="35" t="s">
        <v>1209</v>
      </c>
      <c r="J1201" t="str">
        <f t="shared" si="111"/>
        <v>林○美</v>
      </c>
      <c r="K1201" t="s">
        <v>1386</v>
      </c>
      <c r="L1201">
        <v>49.9</v>
      </c>
      <c r="M1201">
        <v>161.30000000000001</v>
      </c>
      <c r="Q1201" t="str">
        <f t="shared" si="112"/>
        <v/>
      </c>
      <c r="R1201" t="str">
        <f t="shared" si="113"/>
        <v/>
      </c>
    </row>
    <row r="1202" spans="1:18">
      <c r="A1202" t="str">
        <f>B1202&amp;"-"&amp;COUNTIF($B$2:B1202,B1202)</f>
        <v>311女-5</v>
      </c>
      <c r="B1202" t="str">
        <f t="shared" si="108"/>
        <v>311女</v>
      </c>
      <c r="C1202">
        <f t="shared" si="109"/>
        <v>31118</v>
      </c>
      <c r="D1202">
        <f t="shared" si="110"/>
        <v>311</v>
      </c>
      <c r="E1202">
        <v>3</v>
      </c>
      <c r="F1202">
        <v>11</v>
      </c>
      <c r="G1202">
        <v>18</v>
      </c>
      <c r="H1202">
        <v>1080386</v>
      </c>
      <c r="I1202" s="35" t="s">
        <v>1210</v>
      </c>
      <c r="J1202" t="str">
        <f t="shared" si="111"/>
        <v>林○亭</v>
      </c>
      <c r="K1202" t="s">
        <v>1386</v>
      </c>
      <c r="L1202">
        <v>60.8</v>
      </c>
      <c r="M1202">
        <v>154.9</v>
      </c>
      <c r="Q1202" t="str">
        <f t="shared" si="112"/>
        <v/>
      </c>
      <c r="R1202" t="str">
        <f t="shared" si="113"/>
        <v/>
      </c>
    </row>
    <row r="1203" spans="1:18">
      <c r="A1203" t="str">
        <f>B1203&amp;"-"&amp;COUNTIF($B$2:B1203,B1203)</f>
        <v>311女-6</v>
      </c>
      <c r="B1203" t="str">
        <f t="shared" si="108"/>
        <v>311女</v>
      </c>
      <c r="C1203">
        <f t="shared" si="109"/>
        <v>31119</v>
      </c>
      <c r="D1203">
        <f t="shared" si="110"/>
        <v>311</v>
      </c>
      <c r="E1203">
        <v>3</v>
      </c>
      <c r="F1203">
        <v>11</v>
      </c>
      <c r="G1203">
        <v>19</v>
      </c>
      <c r="H1203">
        <v>1080388</v>
      </c>
      <c r="I1203" s="35" t="s">
        <v>1211</v>
      </c>
      <c r="J1203" t="str">
        <f t="shared" si="111"/>
        <v>張○瑀</v>
      </c>
      <c r="K1203" t="s">
        <v>1386</v>
      </c>
      <c r="L1203">
        <v>49.8</v>
      </c>
      <c r="M1203">
        <v>159.6</v>
      </c>
      <c r="Q1203" t="str">
        <f t="shared" si="112"/>
        <v/>
      </c>
      <c r="R1203" t="str">
        <f t="shared" si="113"/>
        <v/>
      </c>
    </row>
    <row r="1204" spans="1:18">
      <c r="A1204" t="str">
        <f>B1204&amp;"-"&amp;COUNTIF($B$2:B1204,B1204)</f>
        <v>311女-7</v>
      </c>
      <c r="B1204" t="str">
        <f t="shared" si="108"/>
        <v>311女</v>
      </c>
      <c r="C1204">
        <f t="shared" si="109"/>
        <v>31120</v>
      </c>
      <c r="D1204">
        <f t="shared" si="110"/>
        <v>311</v>
      </c>
      <c r="E1204">
        <v>3</v>
      </c>
      <c r="F1204">
        <v>11</v>
      </c>
      <c r="G1204">
        <v>20</v>
      </c>
      <c r="H1204">
        <v>1080389</v>
      </c>
      <c r="I1204" s="35" t="s">
        <v>1212</v>
      </c>
      <c r="J1204" t="str">
        <f t="shared" si="111"/>
        <v>許○恩</v>
      </c>
      <c r="K1204" t="s">
        <v>1386</v>
      </c>
      <c r="L1204">
        <v>41.1</v>
      </c>
      <c r="M1204">
        <v>151</v>
      </c>
      <c r="Q1204" t="str">
        <f t="shared" si="112"/>
        <v/>
      </c>
      <c r="R1204" t="str">
        <f t="shared" si="113"/>
        <v/>
      </c>
    </row>
    <row r="1205" spans="1:18">
      <c r="A1205" t="str">
        <f>B1205&amp;"-"&amp;COUNTIF($B$2:B1205,B1205)</f>
        <v>311女-8</v>
      </c>
      <c r="B1205" t="str">
        <f t="shared" si="108"/>
        <v>311女</v>
      </c>
      <c r="C1205">
        <f t="shared" si="109"/>
        <v>31121</v>
      </c>
      <c r="D1205">
        <f t="shared" si="110"/>
        <v>311</v>
      </c>
      <c r="E1205">
        <v>3</v>
      </c>
      <c r="F1205">
        <v>11</v>
      </c>
      <c r="G1205">
        <v>21</v>
      </c>
      <c r="H1205">
        <v>1080390</v>
      </c>
      <c r="I1205" s="35" t="s">
        <v>1213</v>
      </c>
      <c r="J1205" t="str">
        <f t="shared" si="111"/>
        <v>郭○寰</v>
      </c>
      <c r="K1205" t="s">
        <v>1386</v>
      </c>
      <c r="L1205">
        <v>38.6</v>
      </c>
      <c r="M1205">
        <v>149.6</v>
      </c>
      <c r="Q1205" t="str">
        <f t="shared" si="112"/>
        <v/>
      </c>
      <c r="R1205" t="str">
        <f t="shared" si="113"/>
        <v/>
      </c>
    </row>
    <row r="1206" spans="1:18">
      <c r="A1206" t="str">
        <f>B1206&amp;"-"&amp;COUNTIF($B$2:B1206,B1206)</f>
        <v>311女-9</v>
      </c>
      <c r="B1206" t="str">
        <f t="shared" si="108"/>
        <v>311女</v>
      </c>
      <c r="C1206">
        <f t="shared" si="109"/>
        <v>31122</v>
      </c>
      <c r="D1206">
        <f t="shared" si="110"/>
        <v>311</v>
      </c>
      <c r="E1206">
        <v>3</v>
      </c>
      <c r="F1206">
        <v>11</v>
      </c>
      <c r="G1206">
        <v>22</v>
      </c>
      <c r="H1206">
        <v>1080391</v>
      </c>
      <c r="I1206" s="35" t="s">
        <v>1214</v>
      </c>
      <c r="J1206" t="str">
        <f t="shared" si="111"/>
        <v>陳○靜</v>
      </c>
      <c r="K1206" t="s">
        <v>1386</v>
      </c>
      <c r="L1206">
        <v>45.2</v>
      </c>
      <c r="M1206">
        <v>160.6</v>
      </c>
      <c r="Q1206" t="str">
        <f t="shared" si="112"/>
        <v/>
      </c>
      <c r="R1206" t="str">
        <f t="shared" si="113"/>
        <v/>
      </c>
    </row>
    <row r="1207" spans="1:18">
      <c r="A1207" t="str">
        <f>B1207&amp;"-"&amp;COUNTIF($B$2:B1207,B1207)</f>
        <v>311女-10</v>
      </c>
      <c r="B1207" t="str">
        <f t="shared" si="108"/>
        <v>311女</v>
      </c>
      <c r="C1207">
        <f t="shared" si="109"/>
        <v>31123</v>
      </c>
      <c r="D1207">
        <f t="shared" si="110"/>
        <v>311</v>
      </c>
      <c r="E1207">
        <v>3</v>
      </c>
      <c r="F1207">
        <v>11</v>
      </c>
      <c r="G1207">
        <v>23</v>
      </c>
      <c r="H1207">
        <v>1080392</v>
      </c>
      <c r="I1207" s="35" t="s">
        <v>1215</v>
      </c>
      <c r="J1207" t="str">
        <f t="shared" si="111"/>
        <v>麥○蓉</v>
      </c>
      <c r="K1207" t="s">
        <v>1386</v>
      </c>
      <c r="L1207">
        <v>45.9</v>
      </c>
      <c r="Q1207" t="str">
        <f t="shared" si="112"/>
        <v/>
      </c>
      <c r="R1207" t="str">
        <f t="shared" si="113"/>
        <v/>
      </c>
    </row>
    <row r="1208" spans="1:18">
      <c r="A1208" t="str">
        <f>B1208&amp;"-"&amp;COUNTIF($B$2:B1208,B1208)</f>
        <v>311女-11</v>
      </c>
      <c r="B1208" t="str">
        <f t="shared" si="108"/>
        <v>311女</v>
      </c>
      <c r="C1208">
        <f t="shared" si="109"/>
        <v>31125</v>
      </c>
      <c r="D1208">
        <f t="shared" si="110"/>
        <v>311</v>
      </c>
      <c r="E1208">
        <v>3</v>
      </c>
      <c r="F1208">
        <v>11</v>
      </c>
      <c r="G1208">
        <v>25</v>
      </c>
      <c r="H1208">
        <v>1080395</v>
      </c>
      <c r="I1208" s="35" t="s">
        <v>1216</v>
      </c>
      <c r="J1208" t="str">
        <f t="shared" si="111"/>
        <v>董○鑫</v>
      </c>
      <c r="K1208" t="s">
        <v>1386</v>
      </c>
      <c r="L1208">
        <v>46.9</v>
      </c>
      <c r="M1208">
        <v>157.80000000000001</v>
      </c>
      <c r="Q1208" t="str">
        <f t="shared" si="112"/>
        <v/>
      </c>
      <c r="R1208" t="str">
        <f t="shared" si="113"/>
        <v/>
      </c>
    </row>
    <row r="1209" spans="1:18">
      <c r="A1209" t="str">
        <f>B1209&amp;"-"&amp;COUNTIF($B$2:B1209,B1209)</f>
        <v>311女-12</v>
      </c>
      <c r="B1209" t="str">
        <f t="shared" si="108"/>
        <v>311女</v>
      </c>
      <c r="C1209">
        <f t="shared" si="109"/>
        <v>31126</v>
      </c>
      <c r="D1209">
        <f t="shared" si="110"/>
        <v>311</v>
      </c>
      <c r="E1209">
        <v>3</v>
      </c>
      <c r="F1209">
        <v>11</v>
      </c>
      <c r="G1209">
        <v>26</v>
      </c>
      <c r="H1209">
        <v>1080396</v>
      </c>
      <c r="I1209" s="35" t="s">
        <v>1217</v>
      </c>
      <c r="J1209" t="str">
        <f t="shared" si="111"/>
        <v>歐○臻</v>
      </c>
      <c r="K1209" t="s">
        <v>1386</v>
      </c>
      <c r="L1209">
        <v>47.1</v>
      </c>
      <c r="M1209">
        <v>155.30000000000001</v>
      </c>
      <c r="Q1209" t="str">
        <f t="shared" si="112"/>
        <v/>
      </c>
      <c r="R1209" t="str">
        <f t="shared" si="113"/>
        <v/>
      </c>
    </row>
    <row r="1210" spans="1:18">
      <c r="A1210" t="str">
        <f>B1210&amp;"-"&amp;COUNTIF($B$2:B1210,B1210)</f>
        <v>311女-13</v>
      </c>
      <c r="B1210" t="str">
        <f t="shared" si="108"/>
        <v>311女</v>
      </c>
      <c r="C1210">
        <f t="shared" si="109"/>
        <v>31127</v>
      </c>
      <c r="D1210">
        <f t="shared" si="110"/>
        <v>311</v>
      </c>
      <c r="E1210">
        <v>3</v>
      </c>
      <c r="F1210">
        <v>11</v>
      </c>
      <c r="G1210">
        <v>27</v>
      </c>
      <c r="H1210">
        <v>1080397</v>
      </c>
      <c r="I1210" s="35" t="s">
        <v>1218</v>
      </c>
      <c r="J1210" t="str">
        <f t="shared" si="111"/>
        <v>潘○晴</v>
      </c>
      <c r="K1210" t="s">
        <v>1386</v>
      </c>
      <c r="L1210">
        <v>47.3</v>
      </c>
      <c r="M1210">
        <v>149.1</v>
      </c>
      <c r="Q1210" t="str">
        <f t="shared" si="112"/>
        <v/>
      </c>
      <c r="R1210" t="str">
        <f t="shared" si="113"/>
        <v/>
      </c>
    </row>
    <row r="1211" spans="1:18">
      <c r="A1211" t="str">
        <f>B1211&amp;"-"&amp;COUNTIF($B$2:B1211,B1211)</f>
        <v>311女-14</v>
      </c>
      <c r="B1211" t="str">
        <f t="shared" si="108"/>
        <v>311女</v>
      </c>
      <c r="C1211">
        <f t="shared" si="109"/>
        <v>31128</v>
      </c>
      <c r="D1211">
        <f t="shared" si="110"/>
        <v>311</v>
      </c>
      <c r="E1211">
        <v>3</v>
      </c>
      <c r="F1211">
        <v>11</v>
      </c>
      <c r="G1211">
        <v>28</v>
      </c>
      <c r="H1211">
        <v>1080398</v>
      </c>
      <c r="I1211" s="35" t="s">
        <v>1219</v>
      </c>
      <c r="J1211" t="str">
        <f t="shared" si="111"/>
        <v>鄭○倢</v>
      </c>
      <c r="K1211" t="s">
        <v>1386</v>
      </c>
      <c r="L1211">
        <v>50.6</v>
      </c>
      <c r="M1211">
        <v>164.3</v>
      </c>
      <c r="Q1211" t="str">
        <f t="shared" si="112"/>
        <v/>
      </c>
      <c r="R1211" t="str">
        <f t="shared" si="113"/>
        <v/>
      </c>
    </row>
    <row r="1212" spans="1:18">
      <c r="A1212" t="str">
        <f>B1212&amp;"-"&amp;COUNTIF($B$2:B1212,B1212)</f>
        <v>311男-14</v>
      </c>
      <c r="B1212" t="str">
        <f t="shared" si="108"/>
        <v>311男</v>
      </c>
      <c r="C1212">
        <f t="shared" si="109"/>
        <v>31129</v>
      </c>
      <c r="D1212">
        <f t="shared" si="110"/>
        <v>311</v>
      </c>
      <c r="E1212">
        <v>3</v>
      </c>
      <c r="F1212">
        <v>11</v>
      </c>
      <c r="G1212">
        <v>29</v>
      </c>
      <c r="H1212">
        <v>1080608</v>
      </c>
      <c r="I1212" s="35" t="s">
        <v>1220</v>
      </c>
      <c r="J1212" t="str">
        <f t="shared" si="111"/>
        <v>徐○倫</v>
      </c>
      <c r="K1212" t="s">
        <v>1385</v>
      </c>
      <c r="L1212">
        <v>48.5</v>
      </c>
      <c r="M1212">
        <v>163.30000000000001</v>
      </c>
      <c r="Q1212" t="str">
        <f t="shared" si="112"/>
        <v/>
      </c>
      <c r="R1212" t="str">
        <f t="shared" si="113"/>
        <v/>
      </c>
    </row>
    <row r="1213" spans="1:18">
      <c r="A1213" t="str">
        <f>B1213&amp;"-"&amp;COUNTIF($B$2:B1213,B1213)</f>
        <v>311女-15</v>
      </c>
      <c r="B1213" t="str">
        <f t="shared" si="108"/>
        <v>311女</v>
      </c>
      <c r="C1213">
        <f t="shared" si="109"/>
        <v>31130</v>
      </c>
      <c r="D1213">
        <f t="shared" si="110"/>
        <v>311</v>
      </c>
      <c r="E1213">
        <v>3</v>
      </c>
      <c r="F1213">
        <v>11</v>
      </c>
      <c r="G1213">
        <v>30</v>
      </c>
      <c r="H1213">
        <v>1080060</v>
      </c>
      <c r="I1213" s="35" t="s">
        <v>1221</v>
      </c>
      <c r="J1213" t="str">
        <f t="shared" si="111"/>
        <v>方○萱</v>
      </c>
      <c r="K1213" t="s">
        <v>1386</v>
      </c>
      <c r="L1213">
        <v>46.1</v>
      </c>
      <c r="M1213">
        <v>155.5</v>
      </c>
      <c r="Q1213" t="str">
        <f t="shared" si="112"/>
        <v/>
      </c>
      <c r="R1213" t="str">
        <f t="shared" si="113"/>
        <v/>
      </c>
    </row>
    <row r="1214" spans="1:18">
      <c r="A1214" t="str">
        <f>B1214&amp;"-"&amp;COUNTIF($B$2:B1214,B1214)</f>
        <v>312男-1</v>
      </c>
      <c r="B1214" t="str">
        <f t="shared" si="108"/>
        <v>312男</v>
      </c>
      <c r="C1214">
        <f t="shared" si="109"/>
        <v>31201</v>
      </c>
      <c r="D1214">
        <f t="shared" si="110"/>
        <v>312</v>
      </c>
      <c r="E1214">
        <v>3</v>
      </c>
      <c r="F1214">
        <v>12</v>
      </c>
      <c r="G1214">
        <v>1</v>
      </c>
      <c r="H1214">
        <v>1080399</v>
      </c>
      <c r="I1214" s="35" t="s">
        <v>1222</v>
      </c>
      <c r="J1214" t="str">
        <f t="shared" si="111"/>
        <v>王○元</v>
      </c>
      <c r="K1214" t="s">
        <v>1385</v>
      </c>
      <c r="L1214">
        <v>101.3</v>
      </c>
      <c r="M1214">
        <v>168.2</v>
      </c>
      <c r="Q1214" t="str">
        <f t="shared" si="112"/>
        <v/>
      </c>
      <c r="R1214" t="str">
        <f t="shared" si="113"/>
        <v/>
      </c>
    </row>
    <row r="1215" spans="1:18">
      <c r="A1215" t="str">
        <f>B1215&amp;"-"&amp;COUNTIF($B$2:B1215,B1215)</f>
        <v>312男-2</v>
      </c>
      <c r="B1215" t="str">
        <f t="shared" si="108"/>
        <v>312男</v>
      </c>
      <c r="C1215">
        <f t="shared" si="109"/>
        <v>31202</v>
      </c>
      <c r="D1215">
        <f t="shared" si="110"/>
        <v>312</v>
      </c>
      <c r="E1215">
        <v>3</v>
      </c>
      <c r="F1215">
        <v>12</v>
      </c>
      <c r="G1215">
        <v>2</v>
      </c>
      <c r="H1215">
        <v>1080400</v>
      </c>
      <c r="I1215" s="35" t="s">
        <v>1223</v>
      </c>
      <c r="J1215" t="str">
        <f t="shared" si="111"/>
        <v>李○澄</v>
      </c>
      <c r="K1215" t="s">
        <v>1385</v>
      </c>
      <c r="L1215">
        <v>94.4</v>
      </c>
      <c r="M1215">
        <v>173.4</v>
      </c>
      <c r="Q1215" t="str">
        <f t="shared" si="112"/>
        <v/>
      </c>
      <c r="R1215" t="str">
        <f t="shared" si="113"/>
        <v/>
      </c>
    </row>
    <row r="1216" spans="1:18">
      <c r="A1216" t="str">
        <f>B1216&amp;"-"&amp;COUNTIF($B$2:B1216,B1216)</f>
        <v>312男-3</v>
      </c>
      <c r="B1216" t="str">
        <f t="shared" si="108"/>
        <v>312男</v>
      </c>
      <c r="C1216">
        <f t="shared" si="109"/>
        <v>31203</v>
      </c>
      <c r="D1216">
        <f t="shared" si="110"/>
        <v>312</v>
      </c>
      <c r="E1216">
        <v>3</v>
      </c>
      <c r="F1216">
        <v>12</v>
      </c>
      <c r="G1216">
        <v>3</v>
      </c>
      <c r="H1216">
        <v>1080401</v>
      </c>
      <c r="I1216" s="35" t="s">
        <v>1224</v>
      </c>
      <c r="J1216" t="str">
        <f t="shared" si="111"/>
        <v>林○盛</v>
      </c>
      <c r="K1216" t="s">
        <v>1385</v>
      </c>
      <c r="L1216">
        <v>87.9</v>
      </c>
      <c r="M1216">
        <v>181.6</v>
      </c>
      <c r="Q1216" t="str">
        <f t="shared" si="112"/>
        <v/>
      </c>
      <c r="R1216" t="str">
        <f t="shared" si="113"/>
        <v/>
      </c>
    </row>
    <row r="1217" spans="1:18">
      <c r="A1217" t="str">
        <f>B1217&amp;"-"&amp;COUNTIF($B$2:B1217,B1217)</f>
        <v>312男-4</v>
      </c>
      <c r="B1217" t="str">
        <f t="shared" si="108"/>
        <v>312男</v>
      </c>
      <c r="C1217">
        <f t="shared" si="109"/>
        <v>31204</v>
      </c>
      <c r="D1217">
        <f t="shared" si="110"/>
        <v>312</v>
      </c>
      <c r="E1217">
        <v>3</v>
      </c>
      <c r="F1217">
        <v>12</v>
      </c>
      <c r="G1217">
        <v>4</v>
      </c>
      <c r="H1217">
        <v>1080402</v>
      </c>
      <c r="I1217" s="35" t="s">
        <v>1225</v>
      </c>
      <c r="J1217" t="str">
        <f t="shared" si="111"/>
        <v>林○豪</v>
      </c>
      <c r="K1217" t="s">
        <v>1385</v>
      </c>
      <c r="L1217">
        <v>42.5</v>
      </c>
      <c r="M1217">
        <v>160.1</v>
      </c>
      <c r="Q1217" t="str">
        <f t="shared" si="112"/>
        <v/>
      </c>
      <c r="R1217" t="str">
        <f t="shared" si="113"/>
        <v/>
      </c>
    </row>
    <row r="1218" spans="1:18">
      <c r="A1218" t="str">
        <f>B1218&amp;"-"&amp;COUNTIF($B$2:B1218,B1218)</f>
        <v>312男-5</v>
      </c>
      <c r="B1218" t="str">
        <f t="shared" si="108"/>
        <v>312男</v>
      </c>
      <c r="C1218">
        <f t="shared" si="109"/>
        <v>31205</v>
      </c>
      <c r="D1218">
        <f t="shared" si="110"/>
        <v>312</v>
      </c>
      <c r="E1218">
        <v>3</v>
      </c>
      <c r="F1218">
        <v>12</v>
      </c>
      <c r="G1218">
        <v>5</v>
      </c>
      <c r="H1218">
        <v>1080403</v>
      </c>
      <c r="I1218" s="35" t="s">
        <v>1226</v>
      </c>
      <c r="J1218" t="str">
        <f t="shared" si="111"/>
        <v>林○佑</v>
      </c>
      <c r="K1218" t="s">
        <v>1385</v>
      </c>
      <c r="L1218">
        <v>50.8</v>
      </c>
      <c r="M1218">
        <v>168.3</v>
      </c>
      <c r="Q1218" t="str">
        <f t="shared" si="112"/>
        <v/>
      </c>
      <c r="R1218" t="str">
        <f t="shared" si="113"/>
        <v/>
      </c>
    </row>
    <row r="1219" spans="1:18">
      <c r="A1219" t="str">
        <f>B1219&amp;"-"&amp;COUNTIF($B$2:B1219,B1219)</f>
        <v>312男-6</v>
      </c>
      <c r="B1219" t="str">
        <f t="shared" ref="B1219:B1282" si="114">D1219&amp;K1219</f>
        <v>312男</v>
      </c>
      <c r="C1219">
        <f t="shared" ref="C1219:C1282" si="115">VALUE(E1219&amp;IF(F1219&lt;10,"0"&amp;F1219,F1219)&amp;IF(G1219&lt;10,"0"&amp;G1219,G1219))</f>
        <v>31207</v>
      </c>
      <c r="D1219">
        <f t="shared" ref="D1219:D1282" si="116">VALUE(E1219&amp;IF(F1219&lt;10,"0"&amp;F1219,F1219))</f>
        <v>312</v>
      </c>
      <c r="E1219">
        <v>3</v>
      </c>
      <c r="F1219">
        <v>12</v>
      </c>
      <c r="G1219">
        <v>7</v>
      </c>
      <c r="H1219">
        <v>1080406</v>
      </c>
      <c r="I1219" s="35" t="s">
        <v>1227</v>
      </c>
      <c r="J1219" t="str">
        <f t="shared" ref="J1219:J1282" si="117">LEFT(I1219,1)&amp;"○"&amp;MID(I1219,3,2)</f>
        <v>張○嘉</v>
      </c>
      <c r="K1219" t="s">
        <v>1385</v>
      </c>
      <c r="L1219">
        <v>57.6</v>
      </c>
      <c r="M1219">
        <v>168.7</v>
      </c>
      <c r="Q1219" t="str">
        <f t="shared" ref="Q1219:Q1282" si="118">IF($L1219=0,C1219,"")</f>
        <v/>
      </c>
      <c r="R1219" t="str">
        <f t="shared" ref="R1219:R1282" si="119">IF($L1219=0,J1219,"")</f>
        <v/>
      </c>
    </row>
    <row r="1220" spans="1:18">
      <c r="A1220" t="str">
        <f>B1220&amp;"-"&amp;COUNTIF($B$2:B1220,B1220)</f>
        <v>312男-7</v>
      </c>
      <c r="B1220" t="str">
        <f t="shared" si="114"/>
        <v>312男</v>
      </c>
      <c r="C1220">
        <f t="shared" si="115"/>
        <v>31208</v>
      </c>
      <c r="D1220">
        <f t="shared" si="116"/>
        <v>312</v>
      </c>
      <c r="E1220">
        <v>3</v>
      </c>
      <c r="F1220">
        <v>12</v>
      </c>
      <c r="G1220">
        <v>8</v>
      </c>
      <c r="H1220">
        <v>1080407</v>
      </c>
      <c r="I1220" s="35" t="s">
        <v>1228</v>
      </c>
      <c r="J1220" t="str">
        <f t="shared" si="117"/>
        <v>陳○澤</v>
      </c>
      <c r="K1220" t="s">
        <v>1385</v>
      </c>
      <c r="L1220">
        <v>74.8</v>
      </c>
      <c r="M1220">
        <v>164.8</v>
      </c>
      <c r="Q1220" t="str">
        <f t="shared" si="118"/>
        <v/>
      </c>
      <c r="R1220" t="str">
        <f t="shared" si="119"/>
        <v/>
      </c>
    </row>
    <row r="1221" spans="1:18">
      <c r="A1221" t="str">
        <f>B1221&amp;"-"&amp;COUNTIF($B$2:B1221,B1221)</f>
        <v>312男-8</v>
      </c>
      <c r="B1221" t="str">
        <f t="shared" si="114"/>
        <v>312男</v>
      </c>
      <c r="C1221">
        <f t="shared" si="115"/>
        <v>31209</v>
      </c>
      <c r="D1221">
        <f t="shared" si="116"/>
        <v>312</v>
      </c>
      <c r="E1221">
        <v>3</v>
      </c>
      <c r="F1221">
        <v>12</v>
      </c>
      <c r="G1221">
        <v>9</v>
      </c>
      <c r="H1221">
        <v>1080408</v>
      </c>
      <c r="I1221" s="35" t="s">
        <v>1229</v>
      </c>
      <c r="J1221" t="str">
        <f t="shared" si="117"/>
        <v>陳○太</v>
      </c>
      <c r="K1221" t="s">
        <v>1385</v>
      </c>
      <c r="L1221">
        <v>81</v>
      </c>
      <c r="M1221">
        <v>165.5</v>
      </c>
      <c r="Q1221" t="str">
        <f t="shared" si="118"/>
        <v/>
      </c>
      <c r="R1221" t="str">
        <f t="shared" si="119"/>
        <v/>
      </c>
    </row>
    <row r="1222" spans="1:18">
      <c r="A1222" t="str">
        <f>B1222&amp;"-"&amp;COUNTIF($B$2:B1222,B1222)</f>
        <v>312男-9</v>
      </c>
      <c r="B1222" t="str">
        <f t="shared" si="114"/>
        <v>312男</v>
      </c>
      <c r="C1222">
        <f t="shared" si="115"/>
        <v>31210</v>
      </c>
      <c r="D1222">
        <f t="shared" si="116"/>
        <v>312</v>
      </c>
      <c r="E1222">
        <v>3</v>
      </c>
      <c r="F1222">
        <v>12</v>
      </c>
      <c r="G1222">
        <v>10</v>
      </c>
      <c r="H1222">
        <v>1080409</v>
      </c>
      <c r="I1222" s="35" t="s">
        <v>1230</v>
      </c>
      <c r="J1222" t="str">
        <f t="shared" si="117"/>
        <v>劉○哲</v>
      </c>
      <c r="K1222" t="s">
        <v>1385</v>
      </c>
      <c r="L1222">
        <v>74.7</v>
      </c>
      <c r="M1222">
        <v>162.30000000000001</v>
      </c>
      <c r="Q1222" t="str">
        <f t="shared" si="118"/>
        <v/>
      </c>
      <c r="R1222" t="str">
        <f t="shared" si="119"/>
        <v/>
      </c>
    </row>
    <row r="1223" spans="1:18">
      <c r="A1223" t="str">
        <f>B1223&amp;"-"&amp;COUNTIF($B$2:B1223,B1223)</f>
        <v>312男-10</v>
      </c>
      <c r="B1223" t="str">
        <f t="shared" si="114"/>
        <v>312男</v>
      </c>
      <c r="C1223">
        <f t="shared" si="115"/>
        <v>31211</v>
      </c>
      <c r="D1223">
        <f t="shared" si="116"/>
        <v>312</v>
      </c>
      <c r="E1223">
        <v>3</v>
      </c>
      <c r="F1223">
        <v>12</v>
      </c>
      <c r="G1223">
        <v>11</v>
      </c>
      <c r="H1223">
        <v>1080410</v>
      </c>
      <c r="I1223" s="35" t="s">
        <v>1231</v>
      </c>
      <c r="J1223" t="str">
        <f t="shared" si="117"/>
        <v>謝○翔</v>
      </c>
      <c r="K1223" t="s">
        <v>1385</v>
      </c>
      <c r="L1223">
        <v>84.5</v>
      </c>
      <c r="M1223">
        <v>166.6</v>
      </c>
      <c r="Q1223" t="str">
        <f t="shared" si="118"/>
        <v/>
      </c>
      <c r="R1223" t="str">
        <f t="shared" si="119"/>
        <v/>
      </c>
    </row>
    <row r="1224" spans="1:18">
      <c r="A1224" t="str">
        <f>B1224&amp;"-"&amp;COUNTIF($B$2:B1224,B1224)</f>
        <v>312男-11</v>
      </c>
      <c r="B1224" t="str">
        <f t="shared" si="114"/>
        <v>312男</v>
      </c>
      <c r="C1224">
        <f t="shared" si="115"/>
        <v>31212</v>
      </c>
      <c r="D1224">
        <f t="shared" si="116"/>
        <v>312</v>
      </c>
      <c r="E1224">
        <v>3</v>
      </c>
      <c r="F1224">
        <v>12</v>
      </c>
      <c r="G1224">
        <v>12</v>
      </c>
      <c r="H1224">
        <v>1080411</v>
      </c>
      <c r="I1224" s="35" t="s">
        <v>1232</v>
      </c>
      <c r="J1224" t="str">
        <f t="shared" si="117"/>
        <v>羅○鋐</v>
      </c>
      <c r="K1224" t="s">
        <v>1385</v>
      </c>
      <c r="L1224">
        <v>37.799999999999997</v>
      </c>
      <c r="M1224">
        <v>153.19999999999999</v>
      </c>
      <c r="Q1224" t="str">
        <f t="shared" si="118"/>
        <v/>
      </c>
      <c r="R1224" t="str">
        <f t="shared" si="119"/>
        <v/>
      </c>
    </row>
    <row r="1225" spans="1:18">
      <c r="A1225" t="str">
        <f>B1225&amp;"-"&amp;COUNTIF($B$2:B1225,B1225)</f>
        <v>312男-12</v>
      </c>
      <c r="B1225" t="str">
        <f t="shared" si="114"/>
        <v>312男</v>
      </c>
      <c r="C1225">
        <f t="shared" si="115"/>
        <v>31213</v>
      </c>
      <c r="D1225">
        <f t="shared" si="116"/>
        <v>312</v>
      </c>
      <c r="E1225">
        <v>3</v>
      </c>
      <c r="F1225">
        <v>12</v>
      </c>
      <c r="G1225">
        <v>13</v>
      </c>
      <c r="H1225">
        <v>1080412</v>
      </c>
      <c r="I1225" s="35" t="s">
        <v>1233</v>
      </c>
      <c r="J1225" t="str">
        <f t="shared" si="117"/>
        <v>蘇○豪</v>
      </c>
      <c r="K1225" t="s">
        <v>1385</v>
      </c>
      <c r="L1225">
        <v>71.3</v>
      </c>
      <c r="M1225">
        <v>170.4</v>
      </c>
      <c r="Q1225" t="str">
        <f t="shared" si="118"/>
        <v/>
      </c>
      <c r="R1225" t="str">
        <f t="shared" si="119"/>
        <v/>
      </c>
    </row>
    <row r="1226" spans="1:18">
      <c r="A1226" t="str">
        <f>B1226&amp;"-"&amp;COUNTIF($B$2:B1226,B1226)</f>
        <v>312男-13</v>
      </c>
      <c r="B1226" t="str">
        <f t="shared" si="114"/>
        <v>312男</v>
      </c>
      <c r="C1226">
        <f t="shared" si="115"/>
        <v>31214</v>
      </c>
      <c r="D1226">
        <f t="shared" si="116"/>
        <v>312</v>
      </c>
      <c r="E1226">
        <v>3</v>
      </c>
      <c r="F1226">
        <v>12</v>
      </c>
      <c r="G1226">
        <v>14</v>
      </c>
      <c r="H1226">
        <v>1080413</v>
      </c>
      <c r="I1226" s="35" t="s">
        <v>1234</v>
      </c>
      <c r="J1226" t="str">
        <f t="shared" si="117"/>
        <v>黄○樟</v>
      </c>
      <c r="K1226" t="s">
        <v>1385</v>
      </c>
      <c r="L1226">
        <v>47.7</v>
      </c>
      <c r="M1226">
        <v>166.2</v>
      </c>
      <c r="Q1226" t="str">
        <f t="shared" si="118"/>
        <v/>
      </c>
      <c r="R1226" t="str">
        <f t="shared" si="119"/>
        <v/>
      </c>
    </row>
    <row r="1227" spans="1:18">
      <c r="A1227" t="str">
        <f>B1227&amp;"-"&amp;COUNTIF($B$2:B1227,B1227)</f>
        <v>312女-1</v>
      </c>
      <c r="B1227" t="str">
        <f t="shared" si="114"/>
        <v>312女</v>
      </c>
      <c r="C1227">
        <f t="shared" si="115"/>
        <v>31215</v>
      </c>
      <c r="D1227">
        <f t="shared" si="116"/>
        <v>312</v>
      </c>
      <c r="E1227">
        <v>3</v>
      </c>
      <c r="F1227">
        <v>12</v>
      </c>
      <c r="G1227">
        <v>15</v>
      </c>
      <c r="H1227">
        <v>1080415</v>
      </c>
      <c r="I1227" s="35" t="s">
        <v>1235</v>
      </c>
      <c r="J1227" t="str">
        <f t="shared" si="117"/>
        <v>王○婷</v>
      </c>
      <c r="K1227" t="s">
        <v>1386</v>
      </c>
      <c r="L1227">
        <v>64</v>
      </c>
      <c r="M1227">
        <v>157.1</v>
      </c>
      <c r="Q1227" t="str">
        <f t="shared" si="118"/>
        <v/>
      </c>
      <c r="R1227" t="str">
        <f t="shared" si="119"/>
        <v/>
      </c>
    </row>
    <row r="1228" spans="1:18">
      <c r="A1228" t="str">
        <f>B1228&amp;"-"&amp;COUNTIF($B$2:B1228,B1228)</f>
        <v>312女-2</v>
      </c>
      <c r="B1228" t="str">
        <f t="shared" si="114"/>
        <v>312女</v>
      </c>
      <c r="C1228">
        <f t="shared" si="115"/>
        <v>31216</v>
      </c>
      <c r="D1228">
        <f t="shared" si="116"/>
        <v>312</v>
      </c>
      <c r="E1228">
        <v>3</v>
      </c>
      <c r="F1228">
        <v>12</v>
      </c>
      <c r="G1228">
        <v>16</v>
      </c>
      <c r="H1228">
        <v>1080416</v>
      </c>
      <c r="I1228" s="35" t="s">
        <v>1236</v>
      </c>
      <c r="J1228" t="str">
        <f t="shared" si="117"/>
        <v>朱○穎</v>
      </c>
      <c r="K1228" t="s">
        <v>1386</v>
      </c>
      <c r="L1228">
        <v>74.099999999999994</v>
      </c>
      <c r="M1228">
        <v>157.1</v>
      </c>
      <c r="Q1228" t="str">
        <f t="shared" si="118"/>
        <v/>
      </c>
      <c r="R1228" t="str">
        <f t="shared" si="119"/>
        <v/>
      </c>
    </row>
    <row r="1229" spans="1:18">
      <c r="A1229" t="str">
        <f>B1229&amp;"-"&amp;COUNTIF($B$2:B1229,B1229)</f>
        <v>312女-3</v>
      </c>
      <c r="B1229" t="str">
        <f t="shared" si="114"/>
        <v>312女</v>
      </c>
      <c r="C1229">
        <f t="shared" si="115"/>
        <v>31217</v>
      </c>
      <c r="D1229">
        <f t="shared" si="116"/>
        <v>312</v>
      </c>
      <c r="E1229">
        <v>3</v>
      </c>
      <c r="F1229">
        <v>12</v>
      </c>
      <c r="G1229">
        <v>17</v>
      </c>
      <c r="H1229">
        <v>1080417</v>
      </c>
      <c r="I1229" s="35" t="s">
        <v>1237</v>
      </c>
      <c r="J1229" t="str">
        <f t="shared" si="117"/>
        <v>李○禔</v>
      </c>
      <c r="K1229" t="s">
        <v>1386</v>
      </c>
      <c r="L1229">
        <v>62.1</v>
      </c>
      <c r="M1229">
        <v>154.9</v>
      </c>
      <c r="Q1229" t="str">
        <f t="shared" si="118"/>
        <v/>
      </c>
      <c r="R1229" t="str">
        <f t="shared" si="119"/>
        <v/>
      </c>
    </row>
    <row r="1230" spans="1:18">
      <c r="A1230" t="str">
        <f>B1230&amp;"-"&amp;COUNTIF($B$2:B1230,B1230)</f>
        <v>312女-4</v>
      </c>
      <c r="B1230" t="str">
        <f t="shared" si="114"/>
        <v>312女</v>
      </c>
      <c r="C1230">
        <f t="shared" si="115"/>
        <v>31218</v>
      </c>
      <c r="D1230">
        <f t="shared" si="116"/>
        <v>312</v>
      </c>
      <c r="E1230">
        <v>3</v>
      </c>
      <c r="F1230">
        <v>12</v>
      </c>
      <c r="G1230">
        <v>18</v>
      </c>
      <c r="H1230">
        <v>1080418</v>
      </c>
      <c r="I1230" s="35" t="s">
        <v>1238</v>
      </c>
      <c r="J1230" t="str">
        <f t="shared" si="117"/>
        <v>周○錡</v>
      </c>
      <c r="K1230" t="s">
        <v>1386</v>
      </c>
      <c r="L1230">
        <v>52.3</v>
      </c>
      <c r="M1230">
        <v>153.69999999999999</v>
      </c>
      <c r="Q1230" t="str">
        <f t="shared" si="118"/>
        <v/>
      </c>
      <c r="R1230" t="str">
        <f t="shared" si="119"/>
        <v/>
      </c>
    </row>
    <row r="1231" spans="1:18">
      <c r="A1231" t="str">
        <f>B1231&amp;"-"&amp;COUNTIF($B$2:B1231,B1231)</f>
        <v>312女-5</v>
      </c>
      <c r="B1231" t="str">
        <f t="shared" si="114"/>
        <v>312女</v>
      </c>
      <c r="C1231">
        <f t="shared" si="115"/>
        <v>31219</v>
      </c>
      <c r="D1231">
        <f t="shared" si="116"/>
        <v>312</v>
      </c>
      <c r="E1231">
        <v>3</v>
      </c>
      <c r="F1231">
        <v>12</v>
      </c>
      <c r="G1231">
        <v>19</v>
      </c>
      <c r="H1231">
        <v>1080419</v>
      </c>
      <c r="I1231" s="35" t="s">
        <v>1239</v>
      </c>
      <c r="J1231" t="str">
        <f t="shared" si="117"/>
        <v>林○均</v>
      </c>
      <c r="K1231" t="s">
        <v>1386</v>
      </c>
      <c r="L1231">
        <v>47.7</v>
      </c>
      <c r="M1231">
        <v>148.19999999999999</v>
      </c>
      <c r="Q1231" t="str">
        <f t="shared" si="118"/>
        <v/>
      </c>
      <c r="R1231" t="str">
        <f t="shared" si="119"/>
        <v/>
      </c>
    </row>
    <row r="1232" spans="1:18">
      <c r="A1232" t="str">
        <f>B1232&amp;"-"&amp;COUNTIF($B$2:B1232,B1232)</f>
        <v>312女-6</v>
      </c>
      <c r="B1232" t="str">
        <f t="shared" si="114"/>
        <v>312女</v>
      </c>
      <c r="C1232">
        <f t="shared" si="115"/>
        <v>31220</v>
      </c>
      <c r="D1232">
        <f t="shared" si="116"/>
        <v>312</v>
      </c>
      <c r="E1232">
        <v>3</v>
      </c>
      <c r="F1232">
        <v>12</v>
      </c>
      <c r="G1232">
        <v>20</v>
      </c>
      <c r="H1232">
        <v>1080420</v>
      </c>
      <c r="I1232" s="35" t="s">
        <v>1240</v>
      </c>
      <c r="J1232" t="str">
        <f t="shared" si="117"/>
        <v>洪○茹</v>
      </c>
      <c r="K1232" t="s">
        <v>1386</v>
      </c>
      <c r="L1232">
        <v>51.9</v>
      </c>
      <c r="M1232">
        <v>154.80000000000001</v>
      </c>
      <c r="Q1232" t="str">
        <f t="shared" si="118"/>
        <v/>
      </c>
      <c r="R1232" t="str">
        <f t="shared" si="119"/>
        <v/>
      </c>
    </row>
    <row r="1233" spans="1:18">
      <c r="A1233" t="str">
        <f>B1233&amp;"-"&amp;COUNTIF($B$2:B1233,B1233)</f>
        <v>312女-7</v>
      </c>
      <c r="B1233" t="str">
        <f t="shared" si="114"/>
        <v>312女</v>
      </c>
      <c r="C1233">
        <f t="shared" si="115"/>
        <v>31221</v>
      </c>
      <c r="D1233">
        <f t="shared" si="116"/>
        <v>312</v>
      </c>
      <c r="E1233">
        <v>3</v>
      </c>
      <c r="F1233">
        <v>12</v>
      </c>
      <c r="G1233">
        <v>21</v>
      </c>
      <c r="H1233">
        <v>1080421</v>
      </c>
      <c r="I1233" s="35" t="s">
        <v>1241</v>
      </c>
      <c r="J1233" t="str">
        <f t="shared" si="117"/>
        <v>陳○惠</v>
      </c>
      <c r="K1233" t="s">
        <v>1386</v>
      </c>
      <c r="L1233">
        <v>41.7</v>
      </c>
      <c r="M1233">
        <v>153.9</v>
      </c>
      <c r="Q1233" t="str">
        <f t="shared" si="118"/>
        <v/>
      </c>
      <c r="R1233" t="str">
        <f t="shared" si="119"/>
        <v/>
      </c>
    </row>
    <row r="1234" spans="1:18">
      <c r="A1234" t="str">
        <f>B1234&amp;"-"&amp;COUNTIF($B$2:B1234,B1234)</f>
        <v>312女-8</v>
      </c>
      <c r="B1234" t="str">
        <f t="shared" si="114"/>
        <v>312女</v>
      </c>
      <c r="C1234">
        <f t="shared" si="115"/>
        <v>31222</v>
      </c>
      <c r="D1234">
        <f t="shared" si="116"/>
        <v>312</v>
      </c>
      <c r="E1234">
        <v>3</v>
      </c>
      <c r="F1234">
        <v>12</v>
      </c>
      <c r="G1234">
        <v>22</v>
      </c>
      <c r="H1234">
        <v>1080422</v>
      </c>
      <c r="I1234" s="35" t="s">
        <v>1242</v>
      </c>
      <c r="J1234" t="str">
        <f t="shared" si="117"/>
        <v>黃○儀</v>
      </c>
      <c r="K1234" t="s">
        <v>1386</v>
      </c>
      <c r="L1234">
        <v>55</v>
      </c>
      <c r="M1234">
        <v>162.1</v>
      </c>
      <c r="Q1234" t="str">
        <f t="shared" si="118"/>
        <v/>
      </c>
      <c r="R1234" t="str">
        <f t="shared" si="119"/>
        <v/>
      </c>
    </row>
    <row r="1235" spans="1:18">
      <c r="A1235" t="str">
        <f>B1235&amp;"-"&amp;COUNTIF($B$2:B1235,B1235)</f>
        <v>312女-9</v>
      </c>
      <c r="B1235" t="str">
        <f t="shared" si="114"/>
        <v>312女</v>
      </c>
      <c r="C1235">
        <f t="shared" si="115"/>
        <v>31223</v>
      </c>
      <c r="D1235">
        <f t="shared" si="116"/>
        <v>312</v>
      </c>
      <c r="E1235">
        <v>3</v>
      </c>
      <c r="F1235">
        <v>12</v>
      </c>
      <c r="G1235">
        <v>23</v>
      </c>
      <c r="H1235">
        <v>1080423</v>
      </c>
      <c r="I1235" s="35" t="s">
        <v>1243</v>
      </c>
      <c r="J1235" t="str">
        <f t="shared" si="117"/>
        <v>黃○涵</v>
      </c>
      <c r="K1235" t="s">
        <v>1386</v>
      </c>
      <c r="L1235">
        <v>45.4</v>
      </c>
      <c r="M1235">
        <v>161.9</v>
      </c>
      <c r="Q1235" t="str">
        <f t="shared" si="118"/>
        <v/>
      </c>
      <c r="R1235" t="str">
        <f t="shared" si="119"/>
        <v/>
      </c>
    </row>
    <row r="1236" spans="1:18">
      <c r="A1236" t="str">
        <f>B1236&amp;"-"&amp;COUNTIF($B$2:B1236,B1236)</f>
        <v>312女-10</v>
      </c>
      <c r="B1236" t="str">
        <f t="shared" si="114"/>
        <v>312女</v>
      </c>
      <c r="C1236">
        <f t="shared" si="115"/>
        <v>31224</v>
      </c>
      <c r="D1236">
        <f t="shared" si="116"/>
        <v>312</v>
      </c>
      <c r="E1236">
        <v>3</v>
      </c>
      <c r="F1236">
        <v>12</v>
      </c>
      <c r="G1236">
        <v>24</v>
      </c>
      <c r="H1236">
        <v>1080425</v>
      </c>
      <c r="I1236" s="35" t="s">
        <v>1244</v>
      </c>
      <c r="J1236" t="str">
        <f t="shared" si="117"/>
        <v>黃○錡</v>
      </c>
      <c r="K1236" t="s">
        <v>1386</v>
      </c>
      <c r="L1236">
        <v>41</v>
      </c>
      <c r="M1236">
        <v>156.9</v>
      </c>
      <c r="Q1236" t="str">
        <f t="shared" si="118"/>
        <v/>
      </c>
      <c r="R1236" t="str">
        <f t="shared" si="119"/>
        <v/>
      </c>
    </row>
    <row r="1237" spans="1:18">
      <c r="A1237" t="str">
        <f>B1237&amp;"-"&amp;COUNTIF($B$2:B1237,B1237)</f>
        <v>312女-11</v>
      </c>
      <c r="B1237" t="str">
        <f t="shared" si="114"/>
        <v>312女</v>
      </c>
      <c r="C1237">
        <f t="shared" si="115"/>
        <v>31225</v>
      </c>
      <c r="D1237">
        <f t="shared" si="116"/>
        <v>312</v>
      </c>
      <c r="E1237">
        <v>3</v>
      </c>
      <c r="F1237">
        <v>12</v>
      </c>
      <c r="G1237">
        <v>25</v>
      </c>
      <c r="H1237">
        <v>1080426</v>
      </c>
      <c r="I1237" s="35" t="s">
        <v>1245</v>
      </c>
      <c r="J1237" t="str">
        <f t="shared" si="117"/>
        <v>葉○菱</v>
      </c>
      <c r="K1237" t="s">
        <v>1386</v>
      </c>
      <c r="L1237">
        <v>49</v>
      </c>
      <c r="M1237">
        <v>168.4</v>
      </c>
      <c r="Q1237" t="str">
        <f t="shared" si="118"/>
        <v/>
      </c>
      <c r="R1237" t="str">
        <f t="shared" si="119"/>
        <v/>
      </c>
    </row>
    <row r="1238" spans="1:18">
      <c r="A1238" t="str">
        <f>B1238&amp;"-"&amp;COUNTIF($B$2:B1238,B1238)</f>
        <v>312女-12</v>
      </c>
      <c r="B1238" t="str">
        <f t="shared" si="114"/>
        <v>312女</v>
      </c>
      <c r="C1238">
        <f t="shared" si="115"/>
        <v>31226</v>
      </c>
      <c r="D1238">
        <f t="shared" si="116"/>
        <v>312</v>
      </c>
      <c r="E1238">
        <v>3</v>
      </c>
      <c r="F1238">
        <v>12</v>
      </c>
      <c r="G1238">
        <v>26</v>
      </c>
      <c r="H1238">
        <v>1080427</v>
      </c>
      <c r="I1238" s="35" t="s">
        <v>1246</v>
      </c>
      <c r="J1238" t="str">
        <f t="shared" si="117"/>
        <v>鄭○甯</v>
      </c>
      <c r="K1238" t="s">
        <v>1386</v>
      </c>
      <c r="L1238">
        <v>44.7</v>
      </c>
      <c r="M1238">
        <v>160.80000000000001</v>
      </c>
      <c r="Q1238" t="str">
        <f t="shared" si="118"/>
        <v/>
      </c>
      <c r="R1238" t="str">
        <f t="shared" si="119"/>
        <v/>
      </c>
    </row>
    <row r="1239" spans="1:18">
      <c r="A1239" t="str">
        <f>B1239&amp;"-"&amp;COUNTIF($B$2:B1239,B1239)</f>
        <v>312女-13</v>
      </c>
      <c r="B1239" t="str">
        <f t="shared" si="114"/>
        <v>312女</v>
      </c>
      <c r="C1239">
        <f t="shared" si="115"/>
        <v>31227</v>
      </c>
      <c r="D1239">
        <f t="shared" si="116"/>
        <v>312</v>
      </c>
      <c r="E1239">
        <v>3</v>
      </c>
      <c r="F1239">
        <v>12</v>
      </c>
      <c r="G1239">
        <v>27</v>
      </c>
      <c r="H1239">
        <v>1080428</v>
      </c>
      <c r="I1239" s="35" t="s">
        <v>1247</v>
      </c>
      <c r="J1239" t="str">
        <f t="shared" si="117"/>
        <v>賴○柔</v>
      </c>
      <c r="K1239" t="s">
        <v>1386</v>
      </c>
      <c r="L1239">
        <v>40.9</v>
      </c>
      <c r="M1239">
        <v>152.69999999999999</v>
      </c>
      <c r="Q1239" t="str">
        <f t="shared" si="118"/>
        <v/>
      </c>
      <c r="R1239" t="str">
        <f t="shared" si="119"/>
        <v/>
      </c>
    </row>
    <row r="1240" spans="1:18">
      <c r="A1240" t="str">
        <f>B1240&amp;"-"&amp;COUNTIF($B$2:B1240,B1240)</f>
        <v>312女-14</v>
      </c>
      <c r="B1240" t="str">
        <f t="shared" si="114"/>
        <v>312女</v>
      </c>
      <c r="C1240">
        <f t="shared" si="115"/>
        <v>31228</v>
      </c>
      <c r="D1240">
        <f t="shared" si="116"/>
        <v>312</v>
      </c>
      <c r="E1240">
        <v>3</v>
      </c>
      <c r="F1240">
        <v>12</v>
      </c>
      <c r="G1240">
        <v>28</v>
      </c>
      <c r="H1240">
        <v>1080429</v>
      </c>
      <c r="I1240" s="35" t="s">
        <v>1248</v>
      </c>
      <c r="J1240" t="str">
        <f t="shared" si="117"/>
        <v>薛○予</v>
      </c>
      <c r="K1240" t="s">
        <v>1386</v>
      </c>
      <c r="L1240">
        <v>63.9</v>
      </c>
      <c r="M1240">
        <v>171.1</v>
      </c>
      <c r="Q1240" t="str">
        <f t="shared" si="118"/>
        <v/>
      </c>
      <c r="R1240" t="str">
        <f t="shared" si="119"/>
        <v/>
      </c>
    </row>
    <row r="1241" spans="1:18">
      <c r="A1241" t="str">
        <f>B1241&amp;"-"&amp;COUNTIF($B$2:B1241,B1241)</f>
        <v>312女-15</v>
      </c>
      <c r="B1241" t="str">
        <f t="shared" si="114"/>
        <v>312女</v>
      </c>
      <c r="C1241">
        <f t="shared" si="115"/>
        <v>31229</v>
      </c>
      <c r="D1241">
        <f t="shared" si="116"/>
        <v>312</v>
      </c>
      <c r="E1241">
        <v>3</v>
      </c>
      <c r="F1241">
        <v>12</v>
      </c>
      <c r="G1241">
        <v>29</v>
      </c>
      <c r="H1241">
        <v>1080430</v>
      </c>
      <c r="I1241" s="35" t="s">
        <v>1249</v>
      </c>
      <c r="J1241" t="str">
        <f t="shared" si="117"/>
        <v>黄○潔</v>
      </c>
      <c r="K1241" t="s">
        <v>1386</v>
      </c>
      <c r="L1241">
        <v>46.6</v>
      </c>
      <c r="M1241">
        <v>155.1</v>
      </c>
      <c r="Q1241" t="str">
        <f t="shared" si="118"/>
        <v/>
      </c>
      <c r="R1241" t="str">
        <f t="shared" si="119"/>
        <v/>
      </c>
    </row>
    <row r="1242" spans="1:18">
      <c r="A1242" t="str">
        <f>B1242&amp;"-"&amp;COUNTIF($B$2:B1242,B1242)</f>
        <v>312女-16</v>
      </c>
      <c r="B1242" t="str">
        <f t="shared" si="114"/>
        <v>312女</v>
      </c>
      <c r="C1242">
        <f t="shared" si="115"/>
        <v>31230</v>
      </c>
      <c r="D1242">
        <f t="shared" si="116"/>
        <v>312</v>
      </c>
      <c r="E1242">
        <v>3</v>
      </c>
      <c r="F1242">
        <v>12</v>
      </c>
      <c r="G1242">
        <v>30</v>
      </c>
      <c r="H1242">
        <v>1080618</v>
      </c>
      <c r="I1242" s="35" t="s">
        <v>1250</v>
      </c>
      <c r="J1242" t="str">
        <f t="shared" si="117"/>
        <v>康○珈</v>
      </c>
      <c r="K1242" t="s">
        <v>1386</v>
      </c>
      <c r="L1242">
        <v>41.5</v>
      </c>
      <c r="M1242">
        <v>151.69999999999999</v>
      </c>
      <c r="Q1242" t="str">
        <f t="shared" si="118"/>
        <v/>
      </c>
      <c r="R1242" t="str">
        <f t="shared" si="119"/>
        <v/>
      </c>
    </row>
    <row r="1243" spans="1:18">
      <c r="A1243" t="str">
        <f>B1243&amp;"-"&amp;COUNTIF($B$2:B1243,B1243)</f>
        <v>312女-17</v>
      </c>
      <c r="B1243" t="str">
        <f t="shared" si="114"/>
        <v>312女</v>
      </c>
      <c r="C1243">
        <f t="shared" si="115"/>
        <v>31231</v>
      </c>
      <c r="D1243">
        <f t="shared" si="116"/>
        <v>312</v>
      </c>
      <c r="E1243">
        <v>3</v>
      </c>
      <c r="F1243">
        <v>12</v>
      </c>
      <c r="G1243">
        <v>31</v>
      </c>
      <c r="H1243">
        <v>1080389</v>
      </c>
      <c r="I1243" s="35" t="s">
        <v>1251</v>
      </c>
      <c r="J1243" t="str">
        <f t="shared" si="117"/>
        <v>裘○琪</v>
      </c>
      <c r="K1243" t="s">
        <v>1386</v>
      </c>
      <c r="L1243">
        <v>55.3</v>
      </c>
      <c r="M1243">
        <v>154.4</v>
      </c>
      <c r="Q1243" t="str">
        <f t="shared" si="118"/>
        <v/>
      </c>
      <c r="R1243" t="str">
        <f t="shared" si="119"/>
        <v/>
      </c>
    </row>
    <row r="1244" spans="1:18">
      <c r="A1244" t="str">
        <f>B1244&amp;"-"&amp;COUNTIF($B$2:B1244,B1244)</f>
        <v>313男-1</v>
      </c>
      <c r="B1244" t="str">
        <f t="shared" si="114"/>
        <v>313男</v>
      </c>
      <c r="C1244">
        <f t="shared" si="115"/>
        <v>31301</v>
      </c>
      <c r="D1244">
        <f t="shared" si="116"/>
        <v>313</v>
      </c>
      <c r="E1244">
        <v>3</v>
      </c>
      <c r="F1244">
        <v>13</v>
      </c>
      <c r="G1244">
        <v>1</v>
      </c>
      <c r="H1244">
        <v>1080431</v>
      </c>
      <c r="I1244" s="35" t="s">
        <v>1252</v>
      </c>
      <c r="J1244" t="str">
        <f t="shared" si="117"/>
        <v>王○程</v>
      </c>
      <c r="K1244" t="s">
        <v>1385</v>
      </c>
      <c r="L1244">
        <v>56</v>
      </c>
      <c r="M1244">
        <v>171.1</v>
      </c>
      <c r="Q1244" t="str">
        <f t="shared" si="118"/>
        <v/>
      </c>
      <c r="R1244" t="str">
        <f t="shared" si="119"/>
        <v/>
      </c>
    </row>
    <row r="1245" spans="1:18">
      <c r="A1245" t="str">
        <f>B1245&amp;"-"&amp;COUNTIF($B$2:B1245,B1245)</f>
        <v>313男-2</v>
      </c>
      <c r="B1245" t="str">
        <f t="shared" si="114"/>
        <v>313男</v>
      </c>
      <c r="C1245">
        <f t="shared" si="115"/>
        <v>31302</v>
      </c>
      <c r="D1245">
        <f t="shared" si="116"/>
        <v>313</v>
      </c>
      <c r="E1245">
        <v>3</v>
      </c>
      <c r="F1245">
        <v>13</v>
      </c>
      <c r="G1245">
        <v>2</v>
      </c>
      <c r="H1245">
        <v>1080432</v>
      </c>
      <c r="I1245" s="35" t="s">
        <v>1253</v>
      </c>
      <c r="J1245" t="str">
        <f t="shared" si="117"/>
        <v>田○銜</v>
      </c>
      <c r="K1245" t="s">
        <v>1385</v>
      </c>
      <c r="L1245">
        <v>63.9</v>
      </c>
      <c r="M1245">
        <v>165.3</v>
      </c>
      <c r="Q1245" t="str">
        <f t="shared" si="118"/>
        <v/>
      </c>
      <c r="R1245" t="str">
        <f t="shared" si="119"/>
        <v/>
      </c>
    </row>
    <row r="1246" spans="1:18">
      <c r="A1246" t="str">
        <f>B1246&amp;"-"&amp;COUNTIF($B$2:B1246,B1246)</f>
        <v>313男-3</v>
      </c>
      <c r="B1246" t="str">
        <f t="shared" si="114"/>
        <v>313男</v>
      </c>
      <c r="C1246">
        <f t="shared" si="115"/>
        <v>31303</v>
      </c>
      <c r="D1246">
        <f t="shared" si="116"/>
        <v>313</v>
      </c>
      <c r="E1246">
        <v>3</v>
      </c>
      <c r="F1246">
        <v>13</v>
      </c>
      <c r="G1246">
        <v>3</v>
      </c>
      <c r="H1246">
        <v>1080433</v>
      </c>
      <c r="I1246" s="35" t="s">
        <v>1254</v>
      </c>
      <c r="J1246" t="str">
        <f t="shared" si="117"/>
        <v>吳○叡</v>
      </c>
      <c r="K1246" t="s">
        <v>1385</v>
      </c>
      <c r="L1246">
        <v>97.3</v>
      </c>
      <c r="M1246">
        <v>174.9</v>
      </c>
      <c r="Q1246" t="str">
        <f t="shared" si="118"/>
        <v/>
      </c>
      <c r="R1246" t="str">
        <f t="shared" si="119"/>
        <v/>
      </c>
    </row>
    <row r="1247" spans="1:18">
      <c r="A1247" t="str">
        <f>B1247&amp;"-"&amp;COUNTIF($B$2:B1247,B1247)</f>
        <v>313男-4</v>
      </c>
      <c r="B1247" t="str">
        <f t="shared" si="114"/>
        <v>313男</v>
      </c>
      <c r="C1247">
        <f t="shared" si="115"/>
        <v>31304</v>
      </c>
      <c r="D1247">
        <f t="shared" si="116"/>
        <v>313</v>
      </c>
      <c r="E1247">
        <v>3</v>
      </c>
      <c r="F1247">
        <v>13</v>
      </c>
      <c r="G1247">
        <v>4</v>
      </c>
      <c r="H1247">
        <v>1080435</v>
      </c>
      <c r="I1247" s="35" t="s">
        <v>1255</v>
      </c>
      <c r="J1247" t="str">
        <f t="shared" si="117"/>
        <v>李○淵</v>
      </c>
      <c r="K1247" t="s">
        <v>1385</v>
      </c>
      <c r="L1247">
        <v>59.2</v>
      </c>
      <c r="M1247">
        <v>170.8</v>
      </c>
      <c r="Q1247" t="str">
        <f t="shared" si="118"/>
        <v/>
      </c>
      <c r="R1247" t="str">
        <f t="shared" si="119"/>
        <v/>
      </c>
    </row>
    <row r="1248" spans="1:18">
      <c r="A1248" t="str">
        <f>B1248&amp;"-"&amp;COUNTIF($B$2:B1248,B1248)</f>
        <v>313男-5</v>
      </c>
      <c r="B1248" t="str">
        <f t="shared" si="114"/>
        <v>313男</v>
      </c>
      <c r="C1248">
        <f t="shared" si="115"/>
        <v>31305</v>
      </c>
      <c r="D1248">
        <f t="shared" si="116"/>
        <v>313</v>
      </c>
      <c r="E1248">
        <v>3</v>
      </c>
      <c r="F1248">
        <v>13</v>
      </c>
      <c r="G1248">
        <v>5</v>
      </c>
      <c r="H1248">
        <v>1080436</v>
      </c>
      <c r="I1248" s="35" t="s">
        <v>1256</v>
      </c>
      <c r="J1248" t="str">
        <f t="shared" si="117"/>
        <v>李○正</v>
      </c>
      <c r="K1248" t="s">
        <v>1385</v>
      </c>
      <c r="L1248">
        <v>66.900000000000006</v>
      </c>
      <c r="M1248">
        <v>172.2</v>
      </c>
      <c r="Q1248" t="str">
        <f t="shared" si="118"/>
        <v/>
      </c>
      <c r="R1248" t="str">
        <f t="shared" si="119"/>
        <v/>
      </c>
    </row>
    <row r="1249" spans="1:18">
      <c r="A1249" t="str">
        <f>B1249&amp;"-"&amp;COUNTIF($B$2:B1249,B1249)</f>
        <v>313男-6</v>
      </c>
      <c r="B1249" t="str">
        <f t="shared" si="114"/>
        <v>313男</v>
      </c>
      <c r="C1249">
        <f t="shared" si="115"/>
        <v>31306</v>
      </c>
      <c r="D1249">
        <f t="shared" si="116"/>
        <v>313</v>
      </c>
      <c r="E1249">
        <v>3</v>
      </c>
      <c r="F1249">
        <v>13</v>
      </c>
      <c r="G1249">
        <v>6</v>
      </c>
      <c r="H1249">
        <v>1080437</v>
      </c>
      <c r="I1249" s="35" t="s">
        <v>1257</v>
      </c>
      <c r="J1249" t="str">
        <f t="shared" si="117"/>
        <v>洪○倫</v>
      </c>
      <c r="K1249" t="s">
        <v>1385</v>
      </c>
      <c r="L1249">
        <v>46.9</v>
      </c>
      <c r="M1249">
        <v>167.3</v>
      </c>
      <c r="Q1249" t="str">
        <f t="shared" si="118"/>
        <v/>
      </c>
      <c r="R1249" t="str">
        <f t="shared" si="119"/>
        <v/>
      </c>
    </row>
    <row r="1250" spans="1:18">
      <c r="A1250" t="str">
        <f>B1250&amp;"-"&amp;COUNTIF($B$2:B1250,B1250)</f>
        <v>313男-7</v>
      </c>
      <c r="B1250" t="str">
        <f t="shared" si="114"/>
        <v>313男</v>
      </c>
      <c r="C1250">
        <f t="shared" si="115"/>
        <v>31307</v>
      </c>
      <c r="D1250">
        <f t="shared" si="116"/>
        <v>313</v>
      </c>
      <c r="E1250">
        <v>3</v>
      </c>
      <c r="F1250">
        <v>13</v>
      </c>
      <c r="G1250">
        <v>7</v>
      </c>
      <c r="H1250">
        <v>1080438</v>
      </c>
      <c r="I1250" s="35" t="s">
        <v>1258</v>
      </c>
      <c r="J1250" t="str">
        <f t="shared" si="117"/>
        <v>容○甫</v>
      </c>
      <c r="K1250" t="s">
        <v>1385</v>
      </c>
      <c r="L1250">
        <v>47</v>
      </c>
      <c r="M1250">
        <v>162</v>
      </c>
      <c r="Q1250" t="str">
        <f t="shared" si="118"/>
        <v/>
      </c>
      <c r="R1250" t="str">
        <f t="shared" si="119"/>
        <v/>
      </c>
    </row>
    <row r="1251" spans="1:18">
      <c r="A1251" t="str">
        <f>B1251&amp;"-"&amp;COUNTIF($B$2:B1251,B1251)</f>
        <v>313男-8</v>
      </c>
      <c r="B1251" t="str">
        <f t="shared" si="114"/>
        <v>313男</v>
      </c>
      <c r="C1251">
        <f t="shared" si="115"/>
        <v>31308</v>
      </c>
      <c r="D1251">
        <f t="shared" si="116"/>
        <v>313</v>
      </c>
      <c r="E1251">
        <v>3</v>
      </c>
      <c r="F1251">
        <v>13</v>
      </c>
      <c r="G1251">
        <v>8</v>
      </c>
      <c r="H1251">
        <v>1080439</v>
      </c>
      <c r="I1251" s="35" t="s">
        <v>1259</v>
      </c>
      <c r="J1251" t="str">
        <f t="shared" si="117"/>
        <v>張○維</v>
      </c>
      <c r="K1251" t="s">
        <v>1385</v>
      </c>
      <c r="L1251">
        <v>92.8</v>
      </c>
      <c r="M1251">
        <v>161.30000000000001</v>
      </c>
      <c r="Q1251" t="str">
        <f t="shared" si="118"/>
        <v/>
      </c>
      <c r="R1251" t="str">
        <f t="shared" si="119"/>
        <v/>
      </c>
    </row>
    <row r="1252" spans="1:18">
      <c r="A1252" t="str">
        <f>B1252&amp;"-"&amp;COUNTIF($B$2:B1252,B1252)</f>
        <v>313男-9</v>
      </c>
      <c r="B1252" t="str">
        <f t="shared" si="114"/>
        <v>313男</v>
      </c>
      <c r="C1252">
        <f t="shared" si="115"/>
        <v>31309</v>
      </c>
      <c r="D1252">
        <f t="shared" si="116"/>
        <v>313</v>
      </c>
      <c r="E1252">
        <v>3</v>
      </c>
      <c r="F1252">
        <v>13</v>
      </c>
      <c r="G1252">
        <v>9</v>
      </c>
      <c r="H1252">
        <v>1080450</v>
      </c>
      <c r="I1252" s="35" t="s">
        <v>1260</v>
      </c>
      <c r="J1252" t="str">
        <f t="shared" si="117"/>
        <v>郭○瑋</v>
      </c>
      <c r="K1252" t="s">
        <v>1385</v>
      </c>
      <c r="L1252">
        <v>52</v>
      </c>
      <c r="M1252">
        <v>172.1</v>
      </c>
      <c r="Q1252" t="str">
        <f t="shared" si="118"/>
        <v/>
      </c>
      <c r="R1252" t="str">
        <f t="shared" si="119"/>
        <v/>
      </c>
    </row>
    <row r="1253" spans="1:18">
      <c r="A1253" t="str">
        <f>B1253&amp;"-"&amp;COUNTIF($B$2:B1253,B1253)</f>
        <v>313男-10</v>
      </c>
      <c r="B1253" t="str">
        <f t="shared" si="114"/>
        <v>313男</v>
      </c>
      <c r="C1253">
        <f t="shared" si="115"/>
        <v>31310</v>
      </c>
      <c r="D1253">
        <f t="shared" si="116"/>
        <v>313</v>
      </c>
      <c r="E1253">
        <v>3</v>
      </c>
      <c r="F1253">
        <v>13</v>
      </c>
      <c r="G1253">
        <v>10</v>
      </c>
      <c r="H1253">
        <v>1080451</v>
      </c>
      <c r="I1253" s="35" t="s">
        <v>1261</v>
      </c>
      <c r="J1253" t="str">
        <f t="shared" si="117"/>
        <v>陳○翰</v>
      </c>
      <c r="K1253" t="s">
        <v>1385</v>
      </c>
      <c r="L1253">
        <v>70.3</v>
      </c>
      <c r="M1253">
        <v>166.4</v>
      </c>
      <c r="Q1253" t="str">
        <f t="shared" si="118"/>
        <v/>
      </c>
      <c r="R1253" t="str">
        <f t="shared" si="119"/>
        <v/>
      </c>
    </row>
    <row r="1254" spans="1:18">
      <c r="A1254" t="str">
        <f>B1254&amp;"-"&amp;COUNTIF($B$2:B1254,B1254)</f>
        <v>313男-11</v>
      </c>
      <c r="B1254" t="str">
        <f t="shared" si="114"/>
        <v>313男</v>
      </c>
      <c r="C1254">
        <f t="shared" si="115"/>
        <v>31311</v>
      </c>
      <c r="D1254">
        <f t="shared" si="116"/>
        <v>313</v>
      </c>
      <c r="E1254">
        <v>3</v>
      </c>
      <c r="F1254">
        <v>13</v>
      </c>
      <c r="G1254">
        <v>11</v>
      </c>
      <c r="H1254">
        <v>1080452</v>
      </c>
      <c r="I1254" s="35" t="s">
        <v>1262</v>
      </c>
      <c r="J1254" t="str">
        <f t="shared" si="117"/>
        <v>陳○廷</v>
      </c>
      <c r="K1254" t="s">
        <v>1385</v>
      </c>
      <c r="L1254">
        <v>71.400000000000006</v>
      </c>
      <c r="M1254">
        <v>171.5</v>
      </c>
      <c r="Q1254" t="str">
        <f t="shared" si="118"/>
        <v/>
      </c>
      <c r="R1254" t="str">
        <f t="shared" si="119"/>
        <v/>
      </c>
    </row>
    <row r="1255" spans="1:18">
      <c r="A1255" t="str">
        <f>B1255&amp;"-"&amp;COUNTIF($B$2:B1255,B1255)</f>
        <v>313男-12</v>
      </c>
      <c r="B1255" t="str">
        <f t="shared" si="114"/>
        <v>313男</v>
      </c>
      <c r="C1255">
        <f t="shared" si="115"/>
        <v>31312</v>
      </c>
      <c r="D1255">
        <f t="shared" si="116"/>
        <v>313</v>
      </c>
      <c r="E1255">
        <v>3</v>
      </c>
      <c r="F1255">
        <v>13</v>
      </c>
      <c r="G1255">
        <v>12</v>
      </c>
      <c r="H1255">
        <v>1080453</v>
      </c>
      <c r="I1255" s="35" t="s">
        <v>1263</v>
      </c>
      <c r="J1255" t="str">
        <f t="shared" si="117"/>
        <v>劉○翰</v>
      </c>
      <c r="K1255" t="s">
        <v>1385</v>
      </c>
      <c r="L1255">
        <v>64.5</v>
      </c>
      <c r="M1255">
        <v>169.3</v>
      </c>
      <c r="Q1255" t="str">
        <f t="shared" si="118"/>
        <v/>
      </c>
      <c r="R1255" t="str">
        <f t="shared" si="119"/>
        <v/>
      </c>
    </row>
    <row r="1256" spans="1:18">
      <c r="A1256" t="str">
        <f>B1256&amp;"-"&amp;COUNTIF($B$2:B1256,B1256)</f>
        <v>313男-13</v>
      </c>
      <c r="B1256" t="str">
        <f t="shared" si="114"/>
        <v>313男</v>
      </c>
      <c r="C1256">
        <f t="shared" si="115"/>
        <v>31313</v>
      </c>
      <c r="D1256">
        <f t="shared" si="116"/>
        <v>313</v>
      </c>
      <c r="E1256">
        <v>3</v>
      </c>
      <c r="F1256">
        <v>13</v>
      </c>
      <c r="G1256">
        <v>13</v>
      </c>
      <c r="H1256">
        <v>1080455</v>
      </c>
      <c r="I1256" s="35" t="s">
        <v>1264</v>
      </c>
      <c r="J1256" t="str">
        <f t="shared" si="117"/>
        <v>蔡○陞</v>
      </c>
      <c r="K1256" t="s">
        <v>1385</v>
      </c>
      <c r="L1256">
        <v>53.4</v>
      </c>
      <c r="M1256">
        <v>167.1</v>
      </c>
      <c r="Q1256" t="str">
        <f t="shared" si="118"/>
        <v/>
      </c>
      <c r="R1256" t="str">
        <f t="shared" si="119"/>
        <v/>
      </c>
    </row>
    <row r="1257" spans="1:18">
      <c r="A1257" t="str">
        <f>B1257&amp;"-"&amp;COUNTIF($B$2:B1257,B1257)</f>
        <v>313男-14</v>
      </c>
      <c r="B1257" t="str">
        <f t="shared" si="114"/>
        <v>313男</v>
      </c>
      <c r="C1257">
        <f t="shared" si="115"/>
        <v>31314</v>
      </c>
      <c r="D1257">
        <f t="shared" si="116"/>
        <v>313</v>
      </c>
      <c r="E1257">
        <v>3</v>
      </c>
      <c r="F1257">
        <v>13</v>
      </c>
      <c r="G1257">
        <v>14</v>
      </c>
      <c r="H1257">
        <v>1080456</v>
      </c>
      <c r="I1257" s="35" t="s">
        <v>1265</v>
      </c>
      <c r="J1257" t="str">
        <f t="shared" si="117"/>
        <v>蕭○德</v>
      </c>
      <c r="K1257" t="s">
        <v>1385</v>
      </c>
      <c r="Q1257">
        <f t="shared" si="118"/>
        <v>31314</v>
      </c>
      <c r="R1257" t="str">
        <f t="shared" si="119"/>
        <v>蕭○德</v>
      </c>
    </row>
    <row r="1258" spans="1:18">
      <c r="A1258" t="str">
        <f>B1258&amp;"-"&amp;COUNTIF($B$2:B1258,B1258)</f>
        <v>313女-1</v>
      </c>
      <c r="B1258" t="str">
        <f t="shared" si="114"/>
        <v>313女</v>
      </c>
      <c r="C1258">
        <f t="shared" si="115"/>
        <v>31315</v>
      </c>
      <c r="D1258">
        <f t="shared" si="116"/>
        <v>313</v>
      </c>
      <c r="E1258">
        <v>3</v>
      </c>
      <c r="F1258">
        <v>13</v>
      </c>
      <c r="G1258">
        <v>15</v>
      </c>
      <c r="H1258">
        <v>1080457</v>
      </c>
      <c r="I1258" s="35" t="s">
        <v>1266</v>
      </c>
      <c r="J1258" t="str">
        <f t="shared" si="117"/>
        <v>李○芯</v>
      </c>
      <c r="K1258" t="s">
        <v>1386</v>
      </c>
      <c r="L1258">
        <v>53.4</v>
      </c>
      <c r="M1258">
        <v>157.19999999999999</v>
      </c>
      <c r="Q1258" t="str">
        <f t="shared" si="118"/>
        <v/>
      </c>
      <c r="R1258" t="str">
        <f t="shared" si="119"/>
        <v/>
      </c>
    </row>
    <row r="1259" spans="1:18">
      <c r="A1259" t="str">
        <f>B1259&amp;"-"&amp;COUNTIF($B$2:B1259,B1259)</f>
        <v>313女-2</v>
      </c>
      <c r="B1259" t="str">
        <f t="shared" si="114"/>
        <v>313女</v>
      </c>
      <c r="C1259">
        <f t="shared" si="115"/>
        <v>31316</v>
      </c>
      <c r="D1259">
        <f t="shared" si="116"/>
        <v>313</v>
      </c>
      <c r="E1259">
        <v>3</v>
      </c>
      <c r="F1259">
        <v>13</v>
      </c>
      <c r="G1259">
        <v>16</v>
      </c>
      <c r="H1259">
        <v>1080458</v>
      </c>
      <c r="I1259" s="35" t="s">
        <v>1267</v>
      </c>
      <c r="J1259" t="str">
        <f t="shared" si="117"/>
        <v>宜○榆</v>
      </c>
      <c r="K1259" t="s">
        <v>1386</v>
      </c>
      <c r="L1259">
        <v>64.8</v>
      </c>
      <c r="M1259">
        <v>157.19999999999999</v>
      </c>
      <c r="Q1259" t="str">
        <f t="shared" si="118"/>
        <v/>
      </c>
      <c r="R1259" t="str">
        <f t="shared" si="119"/>
        <v/>
      </c>
    </row>
    <row r="1260" spans="1:18">
      <c r="A1260" t="str">
        <f>B1260&amp;"-"&amp;COUNTIF($B$2:B1260,B1260)</f>
        <v>313女-3</v>
      </c>
      <c r="B1260" t="str">
        <f t="shared" si="114"/>
        <v>313女</v>
      </c>
      <c r="C1260">
        <f t="shared" si="115"/>
        <v>31317</v>
      </c>
      <c r="D1260">
        <f t="shared" si="116"/>
        <v>313</v>
      </c>
      <c r="E1260">
        <v>3</v>
      </c>
      <c r="F1260">
        <v>13</v>
      </c>
      <c r="G1260">
        <v>17</v>
      </c>
      <c r="H1260">
        <v>1080459</v>
      </c>
      <c r="I1260" s="35" t="s">
        <v>1268</v>
      </c>
      <c r="J1260" t="str">
        <f t="shared" si="117"/>
        <v>林○彣</v>
      </c>
      <c r="K1260" t="s">
        <v>1386</v>
      </c>
      <c r="L1260">
        <v>56.1</v>
      </c>
      <c r="M1260">
        <v>150.5</v>
      </c>
      <c r="Q1260" t="str">
        <f t="shared" si="118"/>
        <v/>
      </c>
      <c r="R1260" t="str">
        <f t="shared" si="119"/>
        <v/>
      </c>
    </row>
    <row r="1261" spans="1:18">
      <c r="A1261" t="str">
        <f>B1261&amp;"-"&amp;COUNTIF($B$2:B1261,B1261)</f>
        <v>313女-4</v>
      </c>
      <c r="B1261" t="str">
        <f t="shared" si="114"/>
        <v>313女</v>
      </c>
      <c r="C1261">
        <f t="shared" si="115"/>
        <v>31318</v>
      </c>
      <c r="D1261">
        <f t="shared" si="116"/>
        <v>313</v>
      </c>
      <c r="E1261">
        <v>3</v>
      </c>
      <c r="F1261">
        <v>13</v>
      </c>
      <c r="G1261">
        <v>18</v>
      </c>
      <c r="H1261">
        <v>1080460</v>
      </c>
      <c r="I1261" s="35" t="s">
        <v>1269</v>
      </c>
      <c r="J1261" t="str">
        <f t="shared" si="117"/>
        <v>林○霈</v>
      </c>
      <c r="K1261" t="s">
        <v>1386</v>
      </c>
      <c r="L1261">
        <v>43</v>
      </c>
      <c r="M1261">
        <v>154</v>
      </c>
      <c r="Q1261" t="str">
        <f t="shared" si="118"/>
        <v/>
      </c>
      <c r="R1261" t="str">
        <f t="shared" si="119"/>
        <v/>
      </c>
    </row>
    <row r="1262" spans="1:18">
      <c r="A1262" t="str">
        <f>B1262&amp;"-"&amp;COUNTIF($B$2:B1262,B1262)</f>
        <v>313女-5</v>
      </c>
      <c r="B1262" t="str">
        <f t="shared" si="114"/>
        <v>313女</v>
      </c>
      <c r="C1262">
        <f t="shared" si="115"/>
        <v>31319</v>
      </c>
      <c r="D1262">
        <f t="shared" si="116"/>
        <v>313</v>
      </c>
      <c r="E1262">
        <v>3</v>
      </c>
      <c r="F1262">
        <v>13</v>
      </c>
      <c r="G1262">
        <v>19</v>
      </c>
      <c r="H1262">
        <v>1080461</v>
      </c>
      <c r="I1262" s="35" t="s">
        <v>1270</v>
      </c>
      <c r="J1262" t="str">
        <f t="shared" si="117"/>
        <v>林○庭</v>
      </c>
      <c r="K1262" t="s">
        <v>1386</v>
      </c>
      <c r="L1262">
        <v>52.8</v>
      </c>
      <c r="M1262">
        <v>166.6</v>
      </c>
      <c r="Q1262" t="str">
        <f t="shared" si="118"/>
        <v/>
      </c>
      <c r="R1262" t="str">
        <f t="shared" si="119"/>
        <v/>
      </c>
    </row>
    <row r="1263" spans="1:18">
      <c r="A1263" t="str">
        <f>B1263&amp;"-"&amp;COUNTIF($B$2:B1263,B1263)</f>
        <v>313女-6</v>
      </c>
      <c r="B1263" t="str">
        <f t="shared" si="114"/>
        <v>313女</v>
      </c>
      <c r="C1263">
        <f t="shared" si="115"/>
        <v>31320</v>
      </c>
      <c r="D1263">
        <f t="shared" si="116"/>
        <v>313</v>
      </c>
      <c r="E1263">
        <v>3</v>
      </c>
      <c r="F1263">
        <v>13</v>
      </c>
      <c r="G1263">
        <v>20</v>
      </c>
      <c r="H1263">
        <v>1080462</v>
      </c>
      <c r="I1263" s="35" t="s">
        <v>1271</v>
      </c>
      <c r="J1263" t="str">
        <f t="shared" si="117"/>
        <v>施○琳</v>
      </c>
      <c r="K1263" t="s">
        <v>1386</v>
      </c>
      <c r="L1263">
        <v>86.5</v>
      </c>
      <c r="M1263">
        <v>158.1</v>
      </c>
      <c r="Q1263" t="str">
        <f t="shared" si="118"/>
        <v/>
      </c>
      <c r="R1263" t="str">
        <f t="shared" si="119"/>
        <v/>
      </c>
    </row>
    <row r="1264" spans="1:18">
      <c r="A1264" t="str">
        <f>B1264&amp;"-"&amp;COUNTIF($B$2:B1264,B1264)</f>
        <v>313女-7</v>
      </c>
      <c r="B1264" t="str">
        <f t="shared" si="114"/>
        <v>313女</v>
      </c>
      <c r="C1264">
        <f t="shared" si="115"/>
        <v>31323</v>
      </c>
      <c r="D1264">
        <f t="shared" si="116"/>
        <v>313</v>
      </c>
      <c r="E1264">
        <v>3</v>
      </c>
      <c r="F1264">
        <v>13</v>
      </c>
      <c r="G1264">
        <v>23</v>
      </c>
      <c r="H1264">
        <v>1080466</v>
      </c>
      <c r="I1264" s="35" t="s">
        <v>1272</v>
      </c>
      <c r="J1264" t="str">
        <f t="shared" si="117"/>
        <v>陳○姸</v>
      </c>
      <c r="K1264" t="s">
        <v>1386</v>
      </c>
      <c r="L1264">
        <v>47.5</v>
      </c>
      <c r="M1264">
        <v>153.9</v>
      </c>
      <c r="Q1264" t="str">
        <f t="shared" si="118"/>
        <v/>
      </c>
      <c r="R1264" t="str">
        <f t="shared" si="119"/>
        <v/>
      </c>
    </row>
    <row r="1265" spans="1:18">
      <c r="A1265" t="str">
        <f>B1265&amp;"-"&amp;COUNTIF($B$2:B1265,B1265)</f>
        <v>313女-8</v>
      </c>
      <c r="B1265" t="str">
        <f t="shared" si="114"/>
        <v>313女</v>
      </c>
      <c r="C1265">
        <f t="shared" si="115"/>
        <v>31325</v>
      </c>
      <c r="D1265">
        <f t="shared" si="116"/>
        <v>313</v>
      </c>
      <c r="E1265">
        <v>3</v>
      </c>
      <c r="F1265">
        <v>13</v>
      </c>
      <c r="G1265">
        <v>25</v>
      </c>
      <c r="H1265">
        <v>1080468</v>
      </c>
      <c r="I1265" s="35" t="s">
        <v>1273</v>
      </c>
      <c r="J1265" t="str">
        <f t="shared" si="117"/>
        <v>楊○昕</v>
      </c>
      <c r="K1265" t="s">
        <v>1386</v>
      </c>
      <c r="L1265">
        <v>53.9</v>
      </c>
      <c r="M1265">
        <v>163.19999999999999</v>
      </c>
      <c r="Q1265" t="str">
        <f t="shared" si="118"/>
        <v/>
      </c>
      <c r="R1265" t="str">
        <f t="shared" si="119"/>
        <v/>
      </c>
    </row>
    <row r="1266" spans="1:18">
      <c r="A1266" t="str">
        <f>B1266&amp;"-"&amp;COUNTIF($B$2:B1266,B1266)</f>
        <v>313女-9</v>
      </c>
      <c r="B1266" t="str">
        <f t="shared" si="114"/>
        <v>313女</v>
      </c>
      <c r="C1266">
        <f t="shared" si="115"/>
        <v>31326</v>
      </c>
      <c r="D1266">
        <f t="shared" si="116"/>
        <v>313</v>
      </c>
      <c r="E1266">
        <v>3</v>
      </c>
      <c r="F1266">
        <v>13</v>
      </c>
      <c r="G1266">
        <v>26</v>
      </c>
      <c r="H1266">
        <v>1080469</v>
      </c>
      <c r="I1266" s="35" t="s">
        <v>1274</v>
      </c>
      <c r="J1266" t="str">
        <f t="shared" si="117"/>
        <v>藍○伊</v>
      </c>
      <c r="K1266" t="s">
        <v>1386</v>
      </c>
      <c r="L1266">
        <v>47.6</v>
      </c>
      <c r="M1266">
        <v>162.69999999999999</v>
      </c>
      <c r="Q1266" t="str">
        <f t="shared" si="118"/>
        <v/>
      </c>
      <c r="R1266" t="str">
        <f t="shared" si="119"/>
        <v/>
      </c>
    </row>
    <row r="1267" spans="1:18">
      <c r="A1267" t="str">
        <f>B1267&amp;"-"&amp;COUNTIF($B$2:B1267,B1267)</f>
        <v>313女-10</v>
      </c>
      <c r="B1267" t="str">
        <f t="shared" si="114"/>
        <v>313女</v>
      </c>
      <c r="C1267">
        <f t="shared" si="115"/>
        <v>31327</v>
      </c>
      <c r="D1267">
        <f t="shared" si="116"/>
        <v>313</v>
      </c>
      <c r="E1267">
        <v>3</v>
      </c>
      <c r="F1267">
        <v>13</v>
      </c>
      <c r="G1267">
        <v>27</v>
      </c>
      <c r="H1267">
        <v>1080470</v>
      </c>
      <c r="I1267" s="35" t="s">
        <v>1275</v>
      </c>
      <c r="J1267" t="str">
        <f t="shared" si="117"/>
        <v>蘇○歆</v>
      </c>
      <c r="K1267" t="s">
        <v>1386</v>
      </c>
      <c r="L1267">
        <v>50.9</v>
      </c>
      <c r="M1267">
        <v>157.5</v>
      </c>
      <c r="Q1267" t="str">
        <f t="shared" si="118"/>
        <v/>
      </c>
      <c r="R1267" t="str">
        <f t="shared" si="119"/>
        <v/>
      </c>
    </row>
    <row r="1268" spans="1:18">
      <c r="A1268" t="str">
        <f>B1268&amp;"-"&amp;COUNTIF($B$2:B1268,B1268)</f>
        <v>313女-11</v>
      </c>
      <c r="B1268" t="str">
        <f t="shared" si="114"/>
        <v>313女</v>
      </c>
      <c r="C1268">
        <f t="shared" si="115"/>
        <v>31328</v>
      </c>
      <c r="D1268">
        <f t="shared" si="116"/>
        <v>313</v>
      </c>
      <c r="E1268">
        <v>3</v>
      </c>
      <c r="F1268">
        <v>13</v>
      </c>
      <c r="G1268">
        <v>28</v>
      </c>
      <c r="H1268">
        <v>1080471</v>
      </c>
      <c r="I1268" s="35" t="s">
        <v>1276</v>
      </c>
      <c r="J1268" t="str">
        <f t="shared" si="117"/>
        <v>蘇○涵</v>
      </c>
      <c r="K1268" t="s">
        <v>1386</v>
      </c>
      <c r="L1268">
        <v>45.5</v>
      </c>
      <c r="M1268">
        <v>162.30000000000001</v>
      </c>
      <c r="Q1268" t="str">
        <f t="shared" si="118"/>
        <v/>
      </c>
      <c r="R1268" t="str">
        <f t="shared" si="119"/>
        <v/>
      </c>
    </row>
    <row r="1269" spans="1:18">
      <c r="A1269" t="str">
        <f>B1269&amp;"-"&amp;COUNTIF($B$2:B1269,B1269)</f>
        <v>313女-12</v>
      </c>
      <c r="B1269" t="str">
        <f t="shared" si="114"/>
        <v>313女</v>
      </c>
      <c r="C1269">
        <f t="shared" si="115"/>
        <v>31329</v>
      </c>
      <c r="D1269">
        <f t="shared" si="116"/>
        <v>313</v>
      </c>
      <c r="E1269">
        <v>3</v>
      </c>
      <c r="F1269">
        <v>13</v>
      </c>
      <c r="G1269">
        <v>29</v>
      </c>
      <c r="H1269">
        <v>1080611</v>
      </c>
      <c r="I1269" s="35" t="s">
        <v>1277</v>
      </c>
      <c r="J1269" t="str">
        <f t="shared" si="117"/>
        <v>王○甯</v>
      </c>
      <c r="K1269" t="s">
        <v>1386</v>
      </c>
      <c r="L1269">
        <v>45.3</v>
      </c>
      <c r="M1269">
        <v>159</v>
      </c>
      <c r="Q1269" t="str">
        <f t="shared" si="118"/>
        <v/>
      </c>
      <c r="R1269" t="str">
        <f t="shared" si="119"/>
        <v/>
      </c>
    </row>
    <row r="1270" spans="1:18">
      <c r="A1270" t="str">
        <f>B1270&amp;"-"&amp;COUNTIF($B$2:B1270,B1270)</f>
        <v>313男-15</v>
      </c>
      <c r="B1270" t="str">
        <f t="shared" si="114"/>
        <v>313男</v>
      </c>
      <c r="C1270">
        <f t="shared" si="115"/>
        <v>31330</v>
      </c>
      <c r="D1270">
        <f t="shared" si="116"/>
        <v>313</v>
      </c>
      <c r="E1270">
        <v>3</v>
      </c>
      <c r="F1270">
        <v>13</v>
      </c>
      <c r="G1270">
        <v>30</v>
      </c>
      <c r="H1270">
        <v>1080619</v>
      </c>
      <c r="I1270" s="35" t="s">
        <v>1278</v>
      </c>
      <c r="J1270" t="str">
        <f t="shared" si="117"/>
        <v>吳○育</v>
      </c>
      <c r="K1270" t="s">
        <v>1385</v>
      </c>
      <c r="L1270">
        <v>60.7</v>
      </c>
      <c r="M1270">
        <v>167.9</v>
      </c>
      <c r="Q1270" t="str">
        <f t="shared" si="118"/>
        <v/>
      </c>
      <c r="R1270" t="str">
        <f t="shared" si="119"/>
        <v/>
      </c>
    </row>
    <row r="1271" spans="1:18">
      <c r="A1271" t="str">
        <f>B1271&amp;"-"&amp;COUNTIF($B$2:B1271,B1271)</f>
        <v>313女-13</v>
      </c>
      <c r="B1271" t="str">
        <f t="shared" si="114"/>
        <v>313女</v>
      </c>
      <c r="C1271">
        <f t="shared" si="115"/>
        <v>31331</v>
      </c>
      <c r="D1271">
        <f t="shared" si="116"/>
        <v>313</v>
      </c>
      <c r="E1271">
        <v>3</v>
      </c>
      <c r="F1271">
        <v>13</v>
      </c>
      <c r="G1271">
        <v>31</v>
      </c>
      <c r="H1271">
        <v>1080063</v>
      </c>
      <c r="I1271" s="35" t="s">
        <v>1279</v>
      </c>
      <c r="J1271" t="str">
        <f t="shared" si="117"/>
        <v>王○菁</v>
      </c>
      <c r="K1271" t="s">
        <v>1386</v>
      </c>
      <c r="L1271">
        <v>39.1</v>
      </c>
      <c r="M1271">
        <v>161.19999999999999</v>
      </c>
      <c r="Q1271" t="str">
        <f t="shared" si="118"/>
        <v/>
      </c>
      <c r="R1271" t="str">
        <f t="shared" si="119"/>
        <v/>
      </c>
    </row>
    <row r="1272" spans="1:18">
      <c r="A1272" t="str">
        <f>B1272&amp;"-"&amp;COUNTIF($B$2:B1272,B1272)</f>
        <v>313男-16</v>
      </c>
      <c r="B1272" t="str">
        <f t="shared" si="114"/>
        <v>313男</v>
      </c>
      <c r="C1272">
        <f t="shared" si="115"/>
        <v>31332</v>
      </c>
      <c r="D1272">
        <f t="shared" si="116"/>
        <v>313</v>
      </c>
      <c r="E1272">
        <v>3</v>
      </c>
      <c r="F1272">
        <v>13</v>
      </c>
      <c r="G1272">
        <v>32</v>
      </c>
      <c r="H1272">
        <v>1080632</v>
      </c>
      <c r="I1272" s="35" t="s">
        <v>1280</v>
      </c>
      <c r="J1272" t="str">
        <f t="shared" si="117"/>
        <v>蔡○燁</v>
      </c>
      <c r="K1272" t="s">
        <v>1385</v>
      </c>
      <c r="L1272">
        <v>51.9</v>
      </c>
      <c r="M1272">
        <v>167.1</v>
      </c>
      <c r="Q1272" t="str">
        <f t="shared" si="118"/>
        <v/>
      </c>
      <c r="R1272" t="str">
        <f t="shared" si="119"/>
        <v/>
      </c>
    </row>
    <row r="1273" spans="1:18">
      <c r="A1273" t="str">
        <f>B1273&amp;"-"&amp;COUNTIF($B$2:B1273,B1273)</f>
        <v>314男-1</v>
      </c>
      <c r="B1273" t="str">
        <f t="shared" si="114"/>
        <v>314男</v>
      </c>
      <c r="C1273">
        <f t="shared" si="115"/>
        <v>31401</v>
      </c>
      <c r="D1273">
        <f t="shared" si="116"/>
        <v>314</v>
      </c>
      <c r="E1273">
        <v>3</v>
      </c>
      <c r="F1273">
        <v>14</v>
      </c>
      <c r="G1273">
        <v>1</v>
      </c>
      <c r="H1273">
        <v>1080472</v>
      </c>
      <c r="I1273" s="35" t="s">
        <v>1281</v>
      </c>
      <c r="J1273" t="str">
        <f t="shared" si="117"/>
        <v>王○驍</v>
      </c>
      <c r="K1273" t="s">
        <v>1385</v>
      </c>
      <c r="L1273">
        <v>59.6</v>
      </c>
      <c r="M1273">
        <v>154.5</v>
      </c>
      <c r="Q1273" t="str">
        <f t="shared" si="118"/>
        <v/>
      </c>
      <c r="R1273" t="str">
        <f t="shared" si="119"/>
        <v/>
      </c>
    </row>
    <row r="1274" spans="1:18">
      <c r="A1274" t="str">
        <f>B1274&amp;"-"&amp;COUNTIF($B$2:B1274,B1274)</f>
        <v>314男-2</v>
      </c>
      <c r="B1274" t="str">
        <f t="shared" si="114"/>
        <v>314男</v>
      </c>
      <c r="C1274">
        <f t="shared" si="115"/>
        <v>31402</v>
      </c>
      <c r="D1274">
        <f t="shared" si="116"/>
        <v>314</v>
      </c>
      <c r="E1274">
        <v>3</v>
      </c>
      <c r="F1274">
        <v>14</v>
      </c>
      <c r="G1274">
        <v>2</v>
      </c>
      <c r="H1274">
        <v>1080473</v>
      </c>
      <c r="I1274" s="35" t="s">
        <v>1282</v>
      </c>
      <c r="J1274" t="str">
        <f t="shared" si="117"/>
        <v>周○庭</v>
      </c>
      <c r="K1274" t="s">
        <v>1385</v>
      </c>
      <c r="L1274">
        <v>47.2</v>
      </c>
      <c r="M1274">
        <v>169.2</v>
      </c>
      <c r="Q1274" t="str">
        <f t="shared" si="118"/>
        <v/>
      </c>
      <c r="R1274" t="str">
        <f t="shared" si="119"/>
        <v/>
      </c>
    </row>
    <row r="1275" spans="1:18">
      <c r="A1275" t="str">
        <f>B1275&amp;"-"&amp;COUNTIF($B$2:B1275,B1275)</f>
        <v>314男-3</v>
      </c>
      <c r="B1275" t="str">
        <f t="shared" si="114"/>
        <v>314男</v>
      </c>
      <c r="C1275">
        <f t="shared" si="115"/>
        <v>31403</v>
      </c>
      <c r="D1275">
        <f t="shared" si="116"/>
        <v>314</v>
      </c>
      <c r="E1275">
        <v>3</v>
      </c>
      <c r="F1275">
        <v>14</v>
      </c>
      <c r="G1275">
        <v>3</v>
      </c>
      <c r="H1275">
        <v>1080475</v>
      </c>
      <c r="I1275" s="35" t="s">
        <v>1283</v>
      </c>
      <c r="J1275" t="str">
        <f t="shared" si="117"/>
        <v>林○緯</v>
      </c>
      <c r="K1275" t="s">
        <v>1385</v>
      </c>
      <c r="L1275">
        <v>51.9</v>
      </c>
      <c r="M1275">
        <v>168.9</v>
      </c>
      <c r="Q1275" t="str">
        <f t="shared" si="118"/>
        <v/>
      </c>
      <c r="R1275" t="str">
        <f t="shared" si="119"/>
        <v/>
      </c>
    </row>
    <row r="1276" spans="1:18">
      <c r="A1276" t="str">
        <f>B1276&amp;"-"&amp;COUNTIF($B$2:B1276,B1276)</f>
        <v>314男-4</v>
      </c>
      <c r="B1276" t="str">
        <f t="shared" si="114"/>
        <v>314男</v>
      </c>
      <c r="C1276">
        <f t="shared" si="115"/>
        <v>31404</v>
      </c>
      <c r="D1276">
        <f t="shared" si="116"/>
        <v>314</v>
      </c>
      <c r="E1276">
        <v>3</v>
      </c>
      <c r="F1276">
        <v>14</v>
      </c>
      <c r="G1276">
        <v>4</v>
      </c>
      <c r="H1276">
        <v>1080476</v>
      </c>
      <c r="I1276" s="35" t="s">
        <v>1284</v>
      </c>
      <c r="J1276" t="str">
        <f t="shared" si="117"/>
        <v>林○佑</v>
      </c>
      <c r="K1276" t="s">
        <v>1385</v>
      </c>
      <c r="L1276">
        <v>52.3</v>
      </c>
      <c r="M1276">
        <v>176</v>
      </c>
      <c r="Q1276" t="str">
        <f t="shared" si="118"/>
        <v/>
      </c>
      <c r="R1276" t="str">
        <f t="shared" si="119"/>
        <v/>
      </c>
    </row>
    <row r="1277" spans="1:18">
      <c r="A1277" t="str">
        <f>B1277&amp;"-"&amp;COUNTIF($B$2:B1277,B1277)</f>
        <v>314男-5</v>
      </c>
      <c r="B1277" t="str">
        <f t="shared" si="114"/>
        <v>314男</v>
      </c>
      <c r="C1277">
        <f t="shared" si="115"/>
        <v>31405</v>
      </c>
      <c r="D1277">
        <f t="shared" si="116"/>
        <v>314</v>
      </c>
      <c r="E1277">
        <v>3</v>
      </c>
      <c r="F1277">
        <v>14</v>
      </c>
      <c r="G1277">
        <v>5</v>
      </c>
      <c r="H1277">
        <v>1080477</v>
      </c>
      <c r="I1277" s="35" t="s">
        <v>1285</v>
      </c>
      <c r="J1277" t="str">
        <f t="shared" si="117"/>
        <v>林○献</v>
      </c>
      <c r="K1277" t="s">
        <v>1385</v>
      </c>
      <c r="L1277">
        <v>55.1</v>
      </c>
      <c r="M1277">
        <v>176.2</v>
      </c>
      <c r="Q1277" t="str">
        <f t="shared" si="118"/>
        <v/>
      </c>
      <c r="R1277" t="str">
        <f t="shared" si="119"/>
        <v/>
      </c>
    </row>
    <row r="1278" spans="1:18">
      <c r="A1278" t="str">
        <f>B1278&amp;"-"&amp;COUNTIF($B$2:B1278,B1278)</f>
        <v>314男-6</v>
      </c>
      <c r="B1278" t="str">
        <f t="shared" si="114"/>
        <v>314男</v>
      </c>
      <c r="C1278">
        <f t="shared" si="115"/>
        <v>31406</v>
      </c>
      <c r="D1278">
        <f t="shared" si="116"/>
        <v>314</v>
      </c>
      <c r="E1278">
        <v>3</v>
      </c>
      <c r="F1278">
        <v>14</v>
      </c>
      <c r="G1278">
        <v>6</v>
      </c>
      <c r="H1278">
        <v>1080479</v>
      </c>
      <c r="I1278" s="35" t="s">
        <v>1286</v>
      </c>
      <c r="J1278" t="str">
        <f t="shared" si="117"/>
        <v>張○豪</v>
      </c>
      <c r="K1278" t="s">
        <v>1385</v>
      </c>
      <c r="L1278">
        <v>76</v>
      </c>
      <c r="M1278">
        <v>162</v>
      </c>
      <c r="Q1278" t="str">
        <f t="shared" si="118"/>
        <v/>
      </c>
      <c r="R1278" t="str">
        <f t="shared" si="119"/>
        <v/>
      </c>
    </row>
    <row r="1279" spans="1:18">
      <c r="A1279" t="str">
        <f>B1279&amp;"-"&amp;COUNTIF($B$2:B1279,B1279)</f>
        <v>314男-7</v>
      </c>
      <c r="B1279" t="str">
        <f t="shared" si="114"/>
        <v>314男</v>
      </c>
      <c r="C1279">
        <f t="shared" si="115"/>
        <v>31407</v>
      </c>
      <c r="D1279">
        <f t="shared" si="116"/>
        <v>314</v>
      </c>
      <c r="E1279">
        <v>3</v>
      </c>
      <c r="F1279">
        <v>14</v>
      </c>
      <c r="G1279">
        <v>7</v>
      </c>
      <c r="H1279">
        <v>1080480</v>
      </c>
      <c r="I1279" s="35" t="s">
        <v>1287</v>
      </c>
      <c r="J1279" t="str">
        <f t="shared" si="117"/>
        <v>陳○安</v>
      </c>
      <c r="K1279" t="s">
        <v>1385</v>
      </c>
      <c r="L1279">
        <v>44</v>
      </c>
      <c r="M1279">
        <v>171.4</v>
      </c>
      <c r="Q1279" t="str">
        <f t="shared" si="118"/>
        <v/>
      </c>
      <c r="R1279" t="str">
        <f t="shared" si="119"/>
        <v/>
      </c>
    </row>
    <row r="1280" spans="1:18">
      <c r="A1280" t="str">
        <f>B1280&amp;"-"&amp;COUNTIF($B$2:B1280,B1280)</f>
        <v>314男-8</v>
      </c>
      <c r="B1280" t="str">
        <f t="shared" si="114"/>
        <v>314男</v>
      </c>
      <c r="C1280">
        <f t="shared" si="115"/>
        <v>31408</v>
      </c>
      <c r="D1280">
        <f t="shared" si="116"/>
        <v>314</v>
      </c>
      <c r="E1280">
        <v>3</v>
      </c>
      <c r="F1280">
        <v>14</v>
      </c>
      <c r="G1280">
        <v>8</v>
      </c>
      <c r="H1280">
        <v>1080481</v>
      </c>
      <c r="I1280" s="35" t="s">
        <v>1288</v>
      </c>
      <c r="J1280" t="str">
        <f t="shared" si="117"/>
        <v>陳○辰</v>
      </c>
      <c r="K1280" t="s">
        <v>1385</v>
      </c>
      <c r="L1280">
        <v>59.9</v>
      </c>
      <c r="M1280">
        <v>175.2</v>
      </c>
      <c r="Q1280" t="str">
        <f t="shared" si="118"/>
        <v/>
      </c>
      <c r="R1280" t="str">
        <f t="shared" si="119"/>
        <v/>
      </c>
    </row>
    <row r="1281" spans="1:18">
      <c r="A1281" t="str">
        <f>B1281&amp;"-"&amp;COUNTIF($B$2:B1281,B1281)</f>
        <v>314男-9</v>
      </c>
      <c r="B1281" t="str">
        <f t="shared" si="114"/>
        <v>314男</v>
      </c>
      <c r="C1281">
        <f t="shared" si="115"/>
        <v>31409</v>
      </c>
      <c r="D1281">
        <f t="shared" si="116"/>
        <v>314</v>
      </c>
      <c r="E1281">
        <v>3</v>
      </c>
      <c r="F1281">
        <v>14</v>
      </c>
      <c r="G1281">
        <v>9</v>
      </c>
      <c r="H1281">
        <v>1080482</v>
      </c>
      <c r="I1281" s="35" t="s">
        <v>1289</v>
      </c>
      <c r="J1281" t="str">
        <f t="shared" si="117"/>
        <v>彭○盛</v>
      </c>
      <c r="K1281" t="s">
        <v>1385</v>
      </c>
      <c r="L1281">
        <v>58.6</v>
      </c>
      <c r="M1281">
        <v>160.5</v>
      </c>
      <c r="Q1281" t="str">
        <f t="shared" si="118"/>
        <v/>
      </c>
      <c r="R1281" t="str">
        <f t="shared" si="119"/>
        <v/>
      </c>
    </row>
    <row r="1282" spans="1:18">
      <c r="A1282" t="str">
        <f>B1282&amp;"-"&amp;COUNTIF($B$2:B1282,B1282)</f>
        <v>314男-10</v>
      </c>
      <c r="B1282" t="str">
        <f t="shared" si="114"/>
        <v>314男</v>
      </c>
      <c r="C1282">
        <f t="shared" si="115"/>
        <v>31410</v>
      </c>
      <c r="D1282">
        <f t="shared" si="116"/>
        <v>314</v>
      </c>
      <c r="E1282">
        <v>3</v>
      </c>
      <c r="F1282">
        <v>14</v>
      </c>
      <c r="G1282">
        <v>10</v>
      </c>
      <c r="H1282">
        <v>1080483</v>
      </c>
      <c r="I1282" s="35" t="s">
        <v>1290</v>
      </c>
      <c r="J1282" t="str">
        <f t="shared" si="117"/>
        <v>楊○彣</v>
      </c>
      <c r="K1282" t="s">
        <v>1385</v>
      </c>
      <c r="L1282">
        <v>60.5</v>
      </c>
      <c r="M1282">
        <v>165.9</v>
      </c>
      <c r="Q1282" t="str">
        <f t="shared" si="118"/>
        <v/>
      </c>
      <c r="R1282" t="str">
        <f t="shared" si="119"/>
        <v/>
      </c>
    </row>
    <row r="1283" spans="1:18">
      <c r="A1283" t="str">
        <f>B1283&amp;"-"&amp;COUNTIF($B$2:B1283,B1283)</f>
        <v>314男-11</v>
      </c>
      <c r="B1283" t="str">
        <f t="shared" ref="B1283:B1346" si="120">D1283&amp;K1283</f>
        <v>314男</v>
      </c>
      <c r="C1283">
        <f t="shared" ref="C1283:C1346" si="121">VALUE(E1283&amp;IF(F1283&lt;10,"0"&amp;F1283,F1283)&amp;IF(G1283&lt;10,"0"&amp;G1283,G1283))</f>
        <v>31411</v>
      </c>
      <c r="D1283">
        <f t="shared" ref="D1283:D1346" si="122">VALUE(E1283&amp;IF(F1283&lt;10,"0"&amp;F1283,F1283))</f>
        <v>314</v>
      </c>
      <c r="E1283">
        <v>3</v>
      </c>
      <c r="F1283">
        <v>14</v>
      </c>
      <c r="G1283">
        <v>11</v>
      </c>
      <c r="H1283">
        <v>1080485</v>
      </c>
      <c r="I1283" s="35" t="s">
        <v>1291</v>
      </c>
      <c r="J1283" t="str">
        <f t="shared" ref="J1283:J1346" si="123">LEFT(I1283,1)&amp;"○"&amp;MID(I1283,3,2)</f>
        <v>蔡○宇</v>
      </c>
      <c r="K1283" t="s">
        <v>1385</v>
      </c>
      <c r="L1283">
        <v>47.1</v>
      </c>
      <c r="M1283">
        <v>168.8</v>
      </c>
      <c r="Q1283" t="str">
        <f t="shared" ref="Q1283:Q1346" si="124">IF($L1283=0,C1283,"")</f>
        <v/>
      </c>
      <c r="R1283" t="str">
        <f t="shared" ref="R1283:R1346" si="125">IF($L1283=0,J1283,"")</f>
        <v/>
      </c>
    </row>
    <row r="1284" spans="1:18">
      <c r="A1284" t="str">
        <f>B1284&amp;"-"&amp;COUNTIF($B$2:B1284,B1284)</f>
        <v>314男-12</v>
      </c>
      <c r="B1284" t="str">
        <f t="shared" si="120"/>
        <v>314男</v>
      </c>
      <c r="C1284">
        <f t="shared" si="121"/>
        <v>31412</v>
      </c>
      <c r="D1284">
        <f t="shared" si="122"/>
        <v>314</v>
      </c>
      <c r="E1284">
        <v>3</v>
      </c>
      <c r="F1284">
        <v>14</v>
      </c>
      <c r="G1284">
        <v>12</v>
      </c>
      <c r="H1284">
        <v>1080486</v>
      </c>
      <c r="I1284" s="35" t="s">
        <v>1292</v>
      </c>
      <c r="J1284" t="str">
        <f t="shared" si="123"/>
        <v>鄭○翔</v>
      </c>
      <c r="K1284" t="s">
        <v>1385</v>
      </c>
      <c r="L1284">
        <v>69.3</v>
      </c>
      <c r="M1284">
        <v>167.5</v>
      </c>
      <c r="Q1284" t="str">
        <f t="shared" si="124"/>
        <v/>
      </c>
      <c r="R1284" t="str">
        <f t="shared" si="125"/>
        <v/>
      </c>
    </row>
    <row r="1285" spans="1:18">
      <c r="A1285" t="str">
        <f>B1285&amp;"-"&amp;COUNTIF($B$2:B1285,B1285)</f>
        <v>314男-13</v>
      </c>
      <c r="B1285" t="str">
        <f t="shared" si="120"/>
        <v>314男</v>
      </c>
      <c r="C1285">
        <f t="shared" si="121"/>
        <v>31414</v>
      </c>
      <c r="D1285">
        <f t="shared" si="122"/>
        <v>314</v>
      </c>
      <c r="E1285">
        <v>3</v>
      </c>
      <c r="F1285">
        <v>14</v>
      </c>
      <c r="G1285">
        <v>14</v>
      </c>
      <c r="H1285">
        <v>1080489</v>
      </c>
      <c r="I1285" s="35" t="s">
        <v>1293</v>
      </c>
      <c r="J1285" t="str">
        <f t="shared" si="123"/>
        <v>蕭○洋</v>
      </c>
      <c r="K1285" t="s">
        <v>1385</v>
      </c>
      <c r="L1285">
        <v>44.4</v>
      </c>
      <c r="M1285">
        <v>166</v>
      </c>
      <c r="Q1285" t="str">
        <f t="shared" si="124"/>
        <v/>
      </c>
      <c r="R1285" t="str">
        <f t="shared" si="125"/>
        <v/>
      </c>
    </row>
    <row r="1286" spans="1:18">
      <c r="A1286" t="str">
        <f>B1286&amp;"-"&amp;COUNTIF($B$2:B1286,B1286)</f>
        <v>314女-1</v>
      </c>
      <c r="B1286" t="str">
        <f t="shared" si="120"/>
        <v>314女</v>
      </c>
      <c r="C1286">
        <f t="shared" si="121"/>
        <v>31415</v>
      </c>
      <c r="D1286">
        <f t="shared" si="122"/>
        <v>314</v>
      </c>
      <c r="E1286">
        <v>3</v>
      </c>
      <c r="F1286">
        <v>14</v>
      </c>
      <c r="G1286">
        <v>15</v>
      </c>
      <c r="H1286">
        <v>1080490</v>
      </c>
      <c r="I1286" s="35" t="s">
        <v>1294</v>
      </c>
      <c r="J1286" t="str">
        <f t="shared" si="123"/>
        <v>尹○慈</v>
      </c>
      <c r="K1286" t="s">
        <v>1386</v>
      </c>
      <c r="L1286">
        <v>52</v>
      </c>
      <c r="M1286">
        <v>158.19999999999999</v>
      </c>
      <c r="Q1286" t="str">
        <f t="shared" si="124"/>
        <v/>
      </c>
      <c r="R1286" t="str">
        <f t="shared" si="125"/>
        <v/>
      </c>
    </row>
    <row r="1287" spans="1:18">
      <c r="A1287" t="str">
        <f>B1287&amp;"-"&amp;COUNTIF($B$2:B1287,B1287)</f>
        <v>314女-2</v>
      </c>
      <c r="B1287" t="str">
        <f t="shared" si="120"/>
        <v>314女</v>
      </c>
      <c r="C1287">
        <f t="shared" si="121"/>
        <v>31416</v>
      </c>
      <c r="D1287">
        <f t="shared" si="122"/>
        <v>314</v>
      </c>
      <c r="E1287">
        <v>3</v>
      </c>
      <c r="F1287">
        <v>14</v>
      </c>
      <c r="G1287">
        <v>16</v>
      </c>
      <c r="H1287">
        <v>1080491</v>
      </c>
      <c r="I1287" s="35" t="s">
        <v>1295</v>
      </c>
      <c r="J1287" t="str">
        <f t="shared" si="123"/>
        <v>吳○妘</v>
      </c>
      <c r="K1287" t="s">
        <v>1386</v>
      </c>
      <c r="L1287">
        <v>45.3</v>
      </c>
      <c r="M1287">
        <v>161.69999999999999</v>
      </c>
      <c r="Q1287" t="str">
        <f t="shared" si="124"/>
        <v/>
      </c>
      <c r="R1287" t="str">
        <f t="shared" si="125"/>
        <v/>
      </c>
    </row>
    <row r="1288" spans="1:18">
      <c r="A1288" t="str">
        <f>B1288&amp;"-"&amp;COUNTIF($B$2:B1288,B1288)</f>
        <v>314女-3</v>
      </c>
      <c r="B1288" t="str">
        <f t="shared" si="120"/>
        <v>314女</v>
      </c>
      <c r="C1288">
        <f t="shared" si="121"/>
        <v>31417</v>
      </c>
      <c r="D1288">
        <f t="shared" si="122"/>
        <v>314</v>
      </c>
      <c r="E1288">
        <v>3</v>
      </c>
      <c r="F1288">
        <v>14</v>
      </c>
      <c r="G1288">
        <v>17</v>
      </c>
      <c r="H1288">
        <v>1080492</v>
      </c>
      <c r="I1288" s="35" t="s">
        <v>1296</v>
      </c>
      <c r="J1288" t="str">
        <f t="shared" si="123"/>
        <v>李○安</v>
      </c>
      <c r="K1288" t="s">
        <v>1386</v>
      </c>
      <c r="L1288">
        <v>92.8</v>
      </c>
      <c r="M1288">
        <v>158.80000000000001</v>
      </c>
      <c r="Q1288" t="str">
        <f t="shared" si="124"/>
        <v/>
      </c>
      <c r="R1288" t="str">
        <f t="shared" si="125"/>
        <v/>
      </c>
    </row>
    <row r="1289" spans="1:18">
      <c r="A1289" t="str">
        <f>B1289&amp;"-"&amp;COUNTIF($B$2:B1289,B1289)</f>
        <v>314女-4</v>
      </c>
      <c r="B1289" t="str">
        <f t="shared" si="120"/>
        <v>314女</v>
      </c>
      <c r="C1289">
        <f t="shared" si="121"/>
        <v>31418</v>
      </c>
      <c r="D1289">
        <f t="shared" si="122"/>
        <v>314</v>
      </c>
      <c r="E1289">
        <v>3</v>
      </c>
      <c r="F1289">
        <v>14</v>
      </c>
      <c r="G1289">
        <v>18</v>
      </c>
      <c r="H1289">
        <v>1080493</v>
      </c>
      <c r="I1289" s="35" t="s">
        <v>1297</v>
      </c>
      <c r="J1289" t="str">
        <f t="shared" si="123"/>
        <v>沈○純</v>
      </c>
      <c r="K1289" t="s">
        <v>1386</v>
      </c>
      <c r="L1289">
        <v>95.7</v>
      </c>
      <c r="M1289">
        <v>166.6</v>
      </c>
      <c r="Q1289" t="str">
        <f t="shared" si="124"/>
        <v/>
      </c>
      <c r="R1289" t="str">
        <f t="shared" si="125"/>
        <v/>
      </c>
    </row>
    <row r="1290" spans="1:18">
      <c r="A1290" t="str">
        <f>B1290&amp;"-"&amp;COUNTIF($B$2:B1290,B1290)</f>
        <v>314女-5</v>
      </c>
      <c r="B1290" t="str">
        <f t="shared" si="120"/>
        <v>314女</v>
      </c>
      <c r="C1290">
        <f t="shared" si="121"/>
        <v>31419</v>
      </c>
      <c r="D1290">
        <f t="shared" si="122"/>
        <v>314</v>
      </c>
      <c r="E1290">
        <v>3</v>
      </c>
      <c r="F1290">
        <v>14</v>
      </c>
      <c r="G1290">
        <v>19</v>
      </c>
      <c r="H1290">
        <v>1080495</v>
      </c>
      <c r="I1290" s="35" t="s">
        <v>1298</v>
      </c>
      <c r="J1290" t="str">
        <f t="shared" si="123"/>
        <v>林○婷</v>
      </c>
      <c r="K1290" t="s">
        <v>1386</v>
      </c>
      <c r="L1290">
        <v>57.5</v>
      </c>
      <c r="M1290">
        <v>153.1</v>
      </c>
      <c r="Q1290" t="str">
        <f t="shared" si="124"/>
        <v/>
      </c>
      <c r="R1290" t="str">
        <f t="shared" si="125"/>
        <v/>
      </c>
    </row>
    <row r="1291" spans="1:18">
      <c r="A1291" t="str">
        <f>B1291&amp;"-"&amp;COUNTIF($B$2:B1291,B1291)</f>
        <v>314女-6</v>
      </c>
      <c r="B1291" t="str">
        <f t="shared" si="120"/>
        <v>314女</v>
      </c>
      <c r="C1291">
        <f t="shared" si="121"/>
        <v>31420</v>
      </c>
      <c r="D1291">
        <f t="shared" si="122"/>
        <v>314</v>
      </c>
      <c r="E1291">
        <v>3</v>
      </c>
      <c r="F1291">
        <v>14</v>
      </c>
      <c r="G1291">
        <v>20</v>
      </c>
      <c r="H1291">
        <v>1080496</v>
      </c>
      <c r="I1291" s="35" t="s">
        <v>1299</v>
      </c>
      <c r="J1291" t="str">
        <f t="shared" si="123"/>
        <v>林○如</v>
      </c>
      <c r="K1291" t="s">
        <v>1386</v>
      </c>
      <c r="L1291">
        <v>48.7</v>
      </c>
      <c r="M1291">
        <v>154.9</v>
      </c>
      <c r="Q1291" t="str">
        <f t="shared" si="124"/>
        <v/>
      </c>
      <c r="R1291" t="str">
        <f t="shared" si="125"/>
        <v/>
      </c>
    </row>
    <row r="1292" spans="1:18">
      <c r="A1292" t="str">
        <f>B1292&amp;"-"&amp;COUNTIF($B$2:B1292,B1292)</f>
        <v>314女-7</v>
      </c>
      <c r="B1292" t="str">
        <f t="shared" si="120"/>
        <v>314女</v>
      </c>
      <c r="C1292">
        <f t="shared" si="121"/>
        <v>31421</v>
      </c>
      <c r="D1292">
        <f t="shared" si="122"/>
        <v>314</v>
      </c>
      <c r="E1292">
        <v>3</v>
      </c>
      <c r="F1292">
        <v>14</v>
      </c>
      <c r="G1292">
        <v>21</v>
      </c>
      <c r="H1292">
        <v>1080497</v>
      </c>
      <c r="I1292" s="35" t="s">
        <v>1300</v>
      </c>
      <c r="J1292" t="str">
        <f t="shared" si="123"/>
        <v>林○珮</v>
      </c>
      <c r="K1292" t="s">
        <v>1386</v>
      </c>
      <c r="L1292">
        <v>51.8</v>
      </c>
      <c r="M1292">
        <v>153.6</v>
      </c>
      <c r="Q1292" t="str">
        <f t="shared" si="124"/>
        <v/>
      </c>
      <c r="R1292" t="str">
        <f t="shared" si="125"/>
        <v/>
      </c>
    </row>
    <row r="1293" spans="1:18">
      <c r="A1293" t="str">
        <f>B1293&amp;"-"&amp;COUNTIF($B$2:B1293,B1293)</f>
        <v>314女-8</v>
      </c>
      <c r="B1293" t="str">
        <f t="shared" si="120"/>
        <v>314女</v>
      </c>
      <c r="C1293">
        <f t="shared" si="121"/>
        <v>31422</v>
      </c>
      <c r="D1293">
        <f t="shared" si="122"/>
        <v>314</v>
      </c>
      <c r="E1293">
        <v>3</v>
      </c>
      <c r="F1293">
        <v>14</v>
      </c>
      <c r="G1293">
        <v>22</v>
      </c>
      <c r="H1293">
        <v>1080498</v>
      </c>
      <c r="I1293" s="35" t="s">
        <v>1301</v>
      </c>
      <c r="J1293" t="str">
        <f t="shared" si="123"/>
        <v>陳○汶</v>
      </c>
      <c r="K1293" t="s">
        <v>1386</v>
      </c>
      <c r="L1293">
        <v>48</v>
      </c>
      <c r="M1293">
        <v>158.30000000000001</v>
      </c>
      <c r="Q1293" t="str">
        <f t="shared" si="124"/>
        <v/>
      </c>
      <c r="R1293" t="str">
        <f t="shared" si="125"/>
        <v/>
      </c>
    </row>
    <row r="1294" spans="1:18">
      <c r="A1294" t="str">
        <f>B1294&amp;"-"&amp;COUNTIF($B$2:B1294,B1294)</f>
        <v>314女-9</v>
      </c>
      <c r="B1294" t="str">
        <f t="shared" si="120"/>
        <v>314女</v>
      </c>
      <c r="C1294">
        <f t="shared" si="121"/>
        <v>31423</v>
      </c>
      <c r="D1294">
        <f t="shared" si="122"/>
        <v>314</v>
      </c>
      <c r="E1294">
        <v>3</v>
      </c>
      <c r="F1294">
        <v>14</v>
      </c>
      <c r="G1294">
        <v>23</v>
      </c>
      <c r="H1294">
        <v>1080499</v>
      </c>
      <c r="I1294" s="35" t="s">
        <v>1302</v>
      </c>
      <c r="J1294" t="str">
        <f t="shared" si="123"/>
        <v>陳○瑜</v>
      </c>
      <c r="K1294" t="s">
        <v>1386</v>
      </c>
      <c r="L1294">
        <v>51.5</v>
      </c>
      <c r="M1294">
        <v>157.9</v>
      </c>
      <c r="Q1294" t="str">
        <f t="shared" si="124"/>
        <v/>
      </c>
      <c r="R1294" t="str">
        <f t="shared" si="125"/>
        <v/>
      </c>
    </row>
    <row r="1295" spans="1:18">
      <c r="A1295" t="str">
        <f>B1295&amp;"-"&amp;COUNTIF($B$2:B1295,B1295)</f>
        <v>314女-10</v>
      </c>
      <c r="B1295" t="str">
        <f t="shared" si="120"/>
        <v>314女</v>
      </c>
      <c r="C1295">
        <f t="shared" si="121"/>
        <v>31424</v>
      </c>
      <c r="D1295">
        <f t="shared" si="122"/>
        <v>314</v>
      </c>
      <c r="E1295">
        <v>3</v>
      </c>
      <c r="F1295">
        <v>14</v>
      </c>
      <c r="G1295">
        <v>24</v>
      </c>
      <c r="H1295">
        <v>1080500</v>
      </c>
      <c r="I1295" s="35" t="s">
        <v>1303</v>
      </c>
      <c r="J1295" t="str">
        <f t="shared" si="123"/>
        <v>彭○歆</v>
      </c>
      <c r="K1295" t="s">
        <v>1386</v>
      </c>
      <c r="L1295">
        <v>82</v>
      </c>
      <c r="M1295">
        <v>157.69999999999999</v>
      </c>
      <c r="Q1295" t="str">
        <f t="shared" si="124"/>
        <v/>
      </c>
      <c r="R1295" t="str">
        <f t="shared" si="125"/>
        <v/>
      </c>
    </row>
    <row r="1296" spans="1:18">
      <c r="A1296" t="str">
        <f>B1296&amp;"-"&amp;COUNTIF($B$2:B1296,B1296)</f>
        <v>314女-11</v>
      </c>
      <c r="B1296" t="str">
        <f t="shared" si="120"/>
        <v>314女</v>
      </c>
      <c r="C1296">
        <f t="shared" si="121"/>
        <v>31425</v>
      </c>
      <c r="D1296">
        <f t="shared" si="122"/>
        <v>314</v>
      </c>
      <c r="E1296">
        <v>3</v>
      </c>
      <c r="F1296">
        <v>14</v>
      </c>
      <c r="G1296">
        <v>25</v>
      </c>
      <c r="H1296">
        <v>1080501</v>
      </c>
      <c r="I1296" s="35" t="s">
        <v>1304</v>
      </c>
      <c r="J1296" t="str">
        <f t="shared" si="123"/>
        <v>董○軒</v>
      </c>
      <c r="K1296" t="s">
        <v>1386</v>
      </c>
      <c r="L1296">
        <v>62.4</v>
      </c>
      <c r="M1296">
        <v>158.9</v>
      </c>
      <c r="Q1296" t="str">
        <f t="shared" si="124"/>
        <v/>
      </c>
      <c r="R1296" t="str">
        <f t="shared" si="125"/>
        <v/>
      </c>
    </row>
    <row r="1297" spans="1:18">
      <c r="A1297" t="str">
        <f>B1297&amp;"-"&amp;COUNTIF($B$2:B1297,B1297)</f>
        <v>314女-12</v>
      </c>
      <c r="B1297" t="str">
        <f t="shared" si="120"/>
        <v>314女</v>
      </c>
      <c r="C1297">
        <f t="shared" si="121"/>
        <v>31426</v>
      </c>
      <c r="D1297">
        <f t="shared" si="122"/>
        <v>314</v>
      </c>
      <c r="E1297">
        <v>3</v>
      </c>
      <c r="F1297">
        <v>14</v>
      </c>
      <c r="G1297">
        <v>26</v>
      </c>
      <c r="H1297">
        <v>1080502</v>
      </c>
      <c r="I1297" s="35" t="s">
        <v>1305</v>
      </c>
      <c r="J1297" t="str">
        <f t="shared" si="123"/>
        <v>劉○珊</v>
      </c>
      <c r="K1297" t="s">
        <v>1386</v>
      </c>
      <c r="L1297">
        <v>49.8</v>
      </c>
      <c r="M1297">
        <v>155.9</v>
      </c>
      <c r="Q1297" t="str">
        <f t="shared" si="124"/>
        <v/>
      </c>
      <c r="R1297" t="str">
        <f t="shared" si="125"/>
        <v/>
      </c>
    </row>
    <row r="1298" spans="1:18">
      <c r="A1298" t="str">
        <f>B1298&amp;"-"&amp;COUNTIF($B$2:B1298,B1298)</f>
        <v>314女-13</v>
      </c>
      <c r="B1298" t="str">
        <f t="shared" si="120"/>
        <v>314女</v>
      </c>
      <c r="C1298">
        <f t="shared" si="121"/>
        <v>31427</v>
      </c>
      <c r="D1298">
        <f t="shared" si="122"/>
        <v>314</v>
      </c>
      <c r="E1298">
        <v>3</v>
      </c>
      <c r="F1298">
        <v>14</v>
      </c>
      <c r="G1298">
        <v>27</v>
      </c>
      <c r="H1298">
        <v>1080503</v>
      </c>
      <c r="I1298" s="35" t="s">
        <v>1306</v>
      </c>
      <c r="J1298" t="str">
        <f t="shared" si="123"/>
        <v>蔡○怡</v>
      </c>
      <c r="K1298" t="s">
        <v>1386</v>
      </c>
      <c r="L1298">
        <v>42.4</v>
      </c>
      <c r="M1298">
        <v>160</v>
      </c>
      <c r="Q1298" t="str">
        <f t="shared" si="124"/>
        <v/>
      </c>
      <c r="R1298" t="str">
        <f t="shared" si="125"/>
        <v/>
      </c>
    </row>
    <row r="1299" spans="1:18">
      <c r="A1299" t="str">
        <f>B1299&amp;"-"&amp;COUNTIF($B$2:B1299,B1299)</f>
        <v>314女-14</v>
      </c>
      <c r="B1299" t="str">
        <f t="shared" si="120"/>
        <v>314女</v>
      </c>
      <c r="C1299">
        <f t="shared" si="121"/>
        <v>31428</v>
      </c>
      <c r="D1299">
        <f t="shared" si="122"/>
        <v>314</v>
      </c>
      <c r="E1299">
        <v>3</v>
      </c>
      <c r="F1299">
        <v>14</v>
      </c>
      <c r="G1299">
        <v>28</v>
      </c>
      <c r="H1299">
        <v>1080505</v>
      </c>
      <c r="I1299" s="35" t="s">
        <v>1307</v>
      </c>
      <c r="J1299" t="str">
        <f t="shared" si="123"/>
        <v>盧○穎</v>
      </c>
      <c r="K1299" t="s">
        <v>1386</v>
      </c>
      <c r="L1299">
        <v>47.3</v>
      </c>
      <c r="M1299">
        <v>157.4</v>
      </c>
      <c r="Q1299" t="str">
        <f t="shared" si="124"/>
        <v/>
      </c>
      <c r="R1299" t="str">
        <f t="shared" si="125"/>
        <v/>
      </c>
    </row>
    <row r="1300" spans="1:18">
      <c r="A1300" t="str">
        <f>B1300&amp;"-"&amp;COUNTIF($B$2:B1300,B1300)</f>
        <v>314女-15</v>
      </c>
      <c r="B1300" t="str">
        <f t="shared" si="120"/>
        <v>314女</v>
      </c>
      <c r="C1300">
        <f t="shared" si="121"/>
        <v>31429</v>
      </c>
      <c r="D1300">
        <f t="shared" si="122"/>
        <v>314</v>
      </c>
      <c r="E1300">
        <v>3</v>
      </c>
      <c r="F1300">
        <v>14</v>
      </c>
      <c r="G1300">
        <v>29</v>
      </c>
      <c r="H1300">
        <v>1080506</v>
      </c>
      <c r="I1300" s="35" t="s">
        <v>1308</v>
      </c>
      <c r="J1300" t="str">
        <f t="shared" si="123"/>
        <v>凃○妤</v>
      </c>
      <c r="K1300" t="s">
        <v>1386</v>
      </c>
      <c r="L1300">
        <v>71.5</v>
      </c>
      <c r="M1300">
        <v>152.5</v>
      </c>
      <c r="Q1300" t="str">
        <f t="shared" si="124"/>
        <v/>
      </c>
      <c r="R1300" t="str">
        <f t="shared" si="125"/>
        <v/>
      </c>
    </row>
    <row r="1301" spans="1:18">
      <c r="A1301" t="str">
        <f>B1301&amp;"-"&amp;COUNTIF($B$2:B1301,B1301)</f>
        <v>314男-14</v>
      </c>
      <c r="B1301" t="str">
        <f t="shared" si="120"/>
        <v>314男</v>
      </c>
      <c r="C1301">
        <f t="shared" si="121"/>
        <v>31430</v>
      </c>
      <c r="D1301">
        <f t="shared" si="122"/>
        <v>314</v>
      </c>
      <c r="E1301">
        <v>3</v>
      </c>
      <c r="F1301">
        <v>14</v>
      </c>
      <c r="G1301">
        <v>30</v>
      </c>
      <c r="H1301">
        <v>1080624</v>
      </c>
      <c r="I1301" s="35" t="s">
        <v>1309</v>
      </c>
      <c r="J1301" t="str">
        <f t="shared" si="123"/>
        <v>張○翰</v>
      </c>
      <c r="K1301" t="s">
        <v>1385</v>
      </c>
      <c r="L1301">
        <v>87.9</v>
      </c>
      <c r="M1301">
        <v>170.8</v>
      </c>
      <c r="Q1301" t="str">
        <f t="shared" si="124"/>
        <v/>
      </c>
      <c r="R1301" t="str">
        <f t="shared" si="125"/>
        <v/>
      </c>
    </row>
    <row r="1302" spans="1:18">
      <c r="A1302" t="str">
        <f>B1302&amp;"-"&amp;COUNTIF($B$2:B1302,B1302)</f>
        <v>314女-16</v>
      </c>
      <c r="B1302" t="str">
        <f t="shared" si="120"/>
        <v>314女</v>
      </c>
      <c r="C1302">
        <f t="shared" si="121"/>
        <v>31431</v>
      </c>
      <c r="D1302">
        <f t="shared" si="122"/>
        <v>314</v>
      </c>
      <c r="E1302">
        <v>3</v>
      </c>
      <c r="F1302">
        <v>14</v>
      </c>
      <c r="G1302">
        <v>31</v>
      </c>
      <c r="H1302">
        <v>1080273</v>
      </c>
      <c r="I1302" s="35" t="s">
        <v>1390</v>
      </c>
      <c r="J1302" t="str">
        <f t="shared" si="123"/>
        <v>陳○羽</v>
      </c>
      <c r="K1302" t="s">
        <v>1386</v>
      </c>
      <c r="L1302">
        <v>50.8</v>
      </c>
      <c r="M1302">
        <v>151.4</v>
      </c>
      <c r="Q1302" t="str">
        <f t="shared" si="124"/>
        <v/>
      </c>
      <c r="R1302" t="str">
        <f t="shared" si="125"/>
        <v/>
      </c>
    </row>
    <row r="1303" spans="1:18">
      <c r="A1303" t="str">
        <f>B1303&amp;"-"&amp;COUNTIF($B$2:B1303,B1303)</f>
        <v>315男-1</v>
      </c>
      <c r="B1303" t="str">
        <f t="shared" si="120"/>
        <v>315男</v>
      </c>
      <c r="C1303">
        <f t="shared" si="121"/>
        <v>31501</v>
      </c>
      <c r="D1303">
        <f t="shared" si="122"/>
        <v>315</v>
      </c>
      <c r="E1303">
        <v>3</v>
      </c>
      <c r="F1303">
        <v>15</v>
      </c>
      <c r="G1303">
        <v>1</v>
      </c>
      <c r="H1303">
        <v>1080507</v>
      </c>
      <c r="I1303" s="35" t="s">
        <v>1310</v>
      </c>
      <c r="J1303" t="str">
        <f t="shared" si="123"/>
        <v>李○永</v>
      </c>
      <c r="K1303" t="s">
        <v>1385</v>
      </c>
      <c r="L1303">
        <v>60.2</v>
      </c>
      <c r="M1303">
        <v>167.5</v>
      </c>
      <c r="Q1303" t="str">
        <f t="shared" si="124"/>
        <v/>
      </c>
      <c r="R1303" t="str">
        <f t="shared" si="125"/>
        <v/>
      </c>
    </row>
    <row r="1304" spans="1:18">
      <c r="A1304" t="str">
        <f>B1304&amp;"-"&amp;COUNTIF($B$2:B1304,B1304)</f>
        <v>315男-2</v>
      </c>
      <c r="B1304" t="str">
        <f t="shared" si="120"/>
        <v>315男</v>
      </c>
      <c r="C1304">
        <f t="shared" si="121"/>
        <v>31502</v>
      </c>
      <c r="D1304">
        <f t="shared" si="122"/>
        <v>315</v>
      </c>
      <c r="E1304">
        <v>3</v>
      </c>
      <c r="F1304">
        <v>15</v>
      </c>
      <c r="G1304">
        <v>2</v>
      </c>
      <c r="H1304">
        <v>1080508</v>
      </c>
      <c r="I1304" s="35" t="s">
        <v>1311</v>
      </c>
      <c r="J1304" t="str">
        <f t="shared" si="123"/>
        <v>林○閔</v>
      </c>
      <c r="K1304" t="s">
        <v>1385</v>
      </c>
      <c r="L1304">
        <v>53.4</v>
      </c>
      <c r="M1304">
        <v>168.8</v>
      </c>
      <c r="Q1304" t="str">
        <f t="shared" si="124"/>
        <v/>
      </c>
      <c r="R1304" t="str">
        <f t="shared" si="125"/>
        <v/>
      </c>
    </row>
    <row r="1305" spans="1:18">
      <c r="A1305" t="str">
        <f>B1305&amp;"-"&amp;COUNTIF($B$2:B1305,B1305)</f>
        <v>315男-3</v>
      </c>
      <c r="B1305" t="str">
        <f t="shared" si="120"/>
        <v>315男</v>
      </c>
      <c r="C1305">
        <f t="shared" si="121"/>
        <v>31503</v>
      </c>
      <c r="D1305">
        <f t="shared" si="122"/>
        <v>315</v>
      </c>
      <c r="E1305">
        <v>3</v>
      </c>
      <c r="F1305">
        <v>15</v>
      </c>
      <c r="G1305">
        <v>3</v>
      </c>
      <c r="H1305">
        <v>1080509</v>
      </c>
      <c r="I1305" s="35" t="s">
        <v>1312</v>
      </c>
      <c r="J1305" t="str">
        <f t="shared" si="123"/>
        <v>邱○宥</v>
      </c>
      <c r="K1305" t="s">
        <v>1385</v>
      </c>
      <c r="L1305">
        <v>122.3</v>
      </c>
      <c r="M1305">
        <v>173.3</v>
      </c>
      <c r="Q1305" t="str">
        <f t="shared" si="124"/>
        <v/>
      </c>
      <c r="R1305" t="str">
        <f t="shared" si="125"/>
        <v/>
      </c>
    </row>
    <row r="1306" spans="1:18">
      <c r="A1306" t="str">
        <f>B1306&amp;"-"&amp;COUNTIF($B$2:B1306,B1306)</f>
        <v>315男-4</v>
      </c>
      <c r="B1306" t="str">
        <f t="shared" si="120"/>
        <v>315男</v>
      </c>
      <c r="C1306">
        <f t="shared" si="121"/>
        <v>31504</v>
      </c>
      <c r="D1306">
        <f t="shared" si="122"/>
        <v>315</v>
      </c>
      <c r="E1306">
        <v>3</v>
      </c>
      <c r="F1306">
        <v>15</v>
      </c>
      <c r="G1306">
        <v>4</v>
      </c>
      <c r="H1306">
        <v>1080510</v>
      </c>
      <c r="I1306" s="35" t="s">
        <v>1313</v>
      </c>
      <c r="J1306" t="str">
        <f t="shared" si="123"/>
        <v>洪○煌</v>
      </c>
      <c r="K1306" t="s">
        <v>1385</v>
      </c>
      <c r="L1306">
        <v>62.6</v>
      </c>
      <c r="M1306">
        <v>178.9</v>
      </c>
      <c r="Q1306" t="str">
        <f t="shared" si="124"/>
        <v/>
      </c>
      <c r="R1306" t="str">
        <f t="shared" si="125"/>
        <v/>
      </c>
    </row>
    <row r="1307" spans="1:18">
      <c r="A1307" t="str">
        <f>B1307&amp;"-"&amp;COUNTIF($B$2:B1307,B1307)</f>
        <v>315男-5</v>
      </c>
      <c r="B1307" t="str">
        <f t="shared" si="120"/>
        <v>315男</v>
      </c>
      <c r="C1307">
        <f t="shared" si="121"/>
        <v>31506</v>
      </c>
      <c r="D1307">
        <f t="shared" si="122"/>
        <v>315</v>
      </c>
      <c r="E1307">
        <v>3</v>
      </c>
      <c r="F1307">
        <v>15</v>
      </c>
      <c r="G1307">
        <v>6</v>
      </c>
      <c r="H1307">
        <v>1080512</v>
      </c>
      <c r="I1307" s="35" t="s">
        <v>1314</v>
      </c>
      <c r="J1307" t="str">
        <f t="shared" si="123"/>
        <v>張○鎧</v>
      </c>
      <c r="K1307" t="s">
        <v>1385</v>
      </c>
      <c r="L1307">
        <v>41.2</v>
      </c>
      <c r="M1307">
        <v>155.1</v>
      </c>
      <c r="Q1307" t="str">
        <f t="shared" si="124"/>
        <v/>
      </c>
      <c r="R1307" t="str">
        <f t="shared" si="125"/>
        <v/>
      </c>
    </row>
    <row r="1308" spans="1:18">
      <c r="A1308" t="str">
        <f>B1308&amp;"-"&amp;COUNTIF($B$2:B1308,B1308)</f>
        <v>315男-6</v>
      </c>
      <c r="B1308" t="str">
        <f t="shared" si="120"/>
        <v>315男</v>
      </c>
      <c r="C1308">
        <f t="shared" si="121"/>
        <v>31507</v>
      </c>
      <c r="D1308">
        <f t="shared" si="122"/>
        <v>315</v>
      </c>
      <c r="E1308">
        <v>3</v>
      </c>
      <c r="F1308">
        <v>15</v>
      </c>
      <c r="G1308">
        <v>7</v>
      </c>
      <c r="H1308">
        <v>1080513</v>
      </c>
      <c r="I1308" s="35" t="s">
        <v>1315</v>
      </c>
      <c r="J1308" t="str">
        <f t="shared" si="123"/>
        <v>陳○賢</v>
      </c>
      <c r="K1308" t="s">
        <v>1385</v>
      </c>
      <c r="L1308">
        <v>49</v>
      </c>
      <c r="M1308">
        <v>163.9</v>
      </c>
      <c r="Q1308" t="str">
        <f t="shared" si="124"/>
        <v/>
      </c>
      <c r="R1308" t="str">
        <f t="shared" si="125"/>
        <v/>
      </c>
    </row>
    <row r="1309" spans="1:18">
      <c r="A1309" t="str">
        <f>B1309&amp;"-"&amp;COUNTIF($B$2:B1309,B1309)</f>
        <v>315男-7</v>
      </c>
      <c r="B1309" t="str">
        <f t="shared" si="120"/>
        <v>315男</v>
      </c>
      <c r="C1309">
        <f t="shared" si="121"/>
        <v>31508</v>
      </c>
      <c r="D1309">
        <f t="shared" si="122"/>
        <v>315</v>
      </c>
      <c r="E1309">
        <v>3</v>
      </c>
      <c r="F1309">
        <v>15</v>
      </c>
      <c r="G1309">
        <v>8</v>
      </c>
      <c r="H1309">
        <v>1080515</v>
      </c>
      <c r="I1309" s="35" t="s">
        <v>1316</v>
      </c>
      <c r="J1309" t="str">
        <f t="shared" si="123"/>
        <v>曾○脩</v>
      </c>
      <c r="K1309" t="s">
        <v>1385</v>
      </c>
      <c r="L1309">
        <v>52.1</v>
      </c>
      <c r="M1309">
        <v>164.3</v>
      </c>
      <c r="Q1309" t="str">
        <f t="shared" si="124"/>
        <v/>
      </c>
      <c r="R1309" t="str">
        <f t="shared" si="125"/>
        <v/>
      </c>
    </row>
    <row r="1310" spans="1:18">
      <c r="A1310" t="str">
        <f>B1310&amp;"-"&amp;COUNTIF($B$2:B1310,B1310)</f>
        <v>315男-8</v>
      </c>
      <c r="B1310" t="str">
        <f t="shared" si="120"/>
        <v>315男</v>
      </c>
      <c r="C1310">
        <f t="shared" si="121"/>
        <v>31509</v>
      </c>
      <c r="D1310">
        <f t="shared" si="122"/>
        <v>315</v>
      </c>
      <c r="E1310">
        <v>3</v>
      </c>
      <c r="F1310">
        <v>15</v>
      </c>
      <c r="G1310">
        <v>9</v>
      </c>
      <c r="H1310">
        <v>1080516</v>
      </c>
      <c r="I1310" s="35" t="s">
        <v>1317</v>
      </c>
      <c r="J1310" t="str">
        <f t="shared" si="123"/>
        <v>黃○泓</v>
      </c>
      <c r="K1310" t="s">
        <v>1385</v>
      </c>
      <c r="L1310">
        <v>56.7</v>
      </c>
      <c r="M1310">
        <v>177</v>
      </c>
      <c r="Q1310" t="str">
        <f t="shared" si="124"/>
        <v/>
      </c>
      <c r="R1310" t="str">
        <f t="shared" si="125"/>
        <v/>
      </c>
    </row>
    <row r="1311" spans="1:18">
      <c r="A1311" t="str">
        <f>B1311&amp;"-"&amp;COUNTIF($B$2:B1311,B1311)</f>
        <v>315男-9</v>
      </c>
      <c r="B1311" t="str">
        <f t="shared" si="120"/>
        <v>315男</v>
      </c>
      <c r="C1311">
        <f t="shared" si="121"/>
        <v>31510</v>
      </c>
      <c r="D1311">
        <f t="shared" si="122"/>
        <v>315</v>
      </c>
      <c r="E1311">
        <v>3</v>
      </c>
      <c r="F1311">
        <v>15</v>
      </c>
      <c r="G1311">
        <v>10</v>
      </c>
      <c r="H1311">
        <v>1080517</v>
      </c>
      <c r="I1311" s="35" t="s">
        <v>1318</v>
      </c>
      <c r="J1311" t="str">
        <f t="shared" si="123"/>
        <v>劉○祥</v>
      </c>
      <c r="K1311" t="s">
        <v>1385</v>
      </c>
      <c r="L1311">
        <v>114.5</v>
      </c>
      <c r="M1311">
        <v>182.4</v>
      </c>
      <c r="Q1311" t="str">
        <f t="shared" si="124"/>
        <v/>
      </c>
      <c r="R1311" t="str">
        <f t="shared" si="125"/>
        <v/>
      </c>
    </row>
    <row r="1312" spans="1:18">
      <c r="A1312" t="str">
        <f>B1312&amp;"-"&amp;COUNTIF($B$2:B1312,B1312)</f>
        <v>315男-10</v>
      </c>
      <c r="B1312" t="str">
        <f t="shared" si="120"/>
        <v>315男</v>
      </c>
      <c r="C1312">
        <f t="shared" si="121"/>
        <v>31511</v>
      </c>
      <c r="D1312">
        <f t="shared" si="122"/>
        <v>315</v>
      </c>
      <c r="E1312">
        <v>3</v>
      </c>
      <c r="F1312">
        <v>15</v>
      </c>
      <c r="G1312">
        <v>11</v>
      </c>
      <c r="H1312">
        <v>1080518</v>
      </c>
      <c r="I1312" s="35" t="s">
        <v>1319</v>
      </c>
      <c r="J1312" t="str">
        <f t="shared" si="123"/>
        <v>劉○勳</v>
      </c>
      <c r="K1312" t="s">
        <v>1385</v>
      </c>
      <c r="L1312">
        <v>56</v>
      </c>
      <c r="M1312">
        <v>169</v>
      </c>
      <c r="Q1312" t="str">
        <f t="shared" si="124"/>
        <v/>
      </c>
      <c r="R1312" t="str">
        <f t="shared" si="125"/>
        <v/>
      </c>
    </row>
    <row r="1313" spans="1:18">
      <c r="A1313" t="str">
        <f>B1313&amp;"-"&amp;COUNTIF($B$2:B1313,B1313)</f>
        <v>315男-11</v>
      </c>
      <c r="B1313" t="str">
        <f t="shared" si="120"/>
        <v>315男</v>
      </c>
      <c r="C1313">
        <f t="shared" si="121"/>
        <v>31512</v>
      </c>
      <c r="D1313">
        <f t="shared" si="122"/>
        <v>315</v>
      </c>
      <c r="E1313">
        <v>3</v>
      </c>
      <c r="F1313">
        <v>15</v>
      </c>
      <c r="G1313">
        <v>12</v>
      </c>
      <c r="H1313">
        <v>1080519</v>
      </c>
      <c r="I1313" s="35" t="s">
        <v>1320</v>
      </c>
      <c r="J1313" t="str">
        <f t="shared" si="123"/>
        <v>蔡○泰</v>
      </c>
      <c r="K1313" t="s">
        <v>1385</v>
      </c>
      <c r="L1313">
        <v>56.8</v>
      </c>
      <c r="M1313">
        <v>153.4</v>
      </c>
      <c r="Q1313" t="str">
        <f t="shared" si="124"/>
        <v/>
      </c>
      <c r="R1313" t="str">
        <f t="shared" si="125"/>
        <v/>
      </c>
    </row>
    <row r="1314" spans="1:18">
      <c r="A1314" t="str">
        <f>B1314&amp;"-"&amp;COUNTIF($B$2:B1314,B1314)</f>
        <v>315男-12</v>
      </c>
      <c r="B1314" t="str">
        <f t="shared" si="120"/>
        <v>315男</v>
      </c>
      <c r="C1314">
        <f t="shared" si="121"/>
        <v>31513</v>
      </c>
      <c r="D1314">
        <f t="shared" si="122"/>
        <v>315</v>
      </c>
      <c r="E1314">
        <v>3</v>
      </c>
      <c r="F1314">
        <v>15</v>
      </c>
      <c r="G1314">
        <v>13</v>
      </c>
      <c r="H1314">
        <v>1080520</v>
      </c>
      <c r="I1314" s="35" t="s">
        <v>1321</v>
      </c>
      <c r="J1314" t="str">
        <f t="shared" si="123"/>
        <v>黄○儒</v>
      </c>
      <c r="K1314" t="s">
        <v>1385</v>
      </c>
      <c r="L1314">
        <v>81.900000000000006</v>
      </c>
      <c r="M1314">
        <v>168.2</v>
      </c>
      <c r="Q1314" t="str">
        <f t="shared" si="124"/>
        <v/>
      </c>
      <c r="R1314" t="str">
        <f t="shared" si="125"/>
        <v/>
      </c>
    </row>
    <row r="1315" spans="1:18">
      <c r="A1315" t="str">
        <f>B1315&amp;"-"&amp;COUNTIF($B$2:B1315,B1315)</f>
        <v>315女-1</v>
      </c>
      <c r="B1315" t="str">
        <f t="shared" si="120"/>
        <v>315女</v>
      </c>
      <c r="C1315">
        <f t="shared" si="121"/>
        <v>31514</v>
      </c>
      <c r="D1315">
        <f t="shared" si="122"/>
        <v>315</v>
      </c>
      <c r="E1315">
        <v>3</v>
      </c>
      <c r="F1315">
        <v>15</v>
      </c>
      <c r="G1315">
        <v>14</v>
      </c>
      <c r="H1315">
        <v>1080521</v>
      </c>
      <c r="I1315" s="35" t="s">
        <v>1322</v>
      </c>
      <c r="J1315" t="str">
        <f t="shared" si="123"/>
        <v>王○佩</v>
      </c>
      <c r="K1315" t="s">
        <v>1386</v>
      </c>
      <c r="L1315">
        <v>52.1</v>
      </c>
      <c r="M1315">
        <v>151.1</v>
      </c>
      <c r="Q1315" t="str">
        <f t="shared" si="124"/>
        <v/>
      </c>
      <c r="R1315" t="str">
        <f t="shared" si="125"/>
        <v/>
      </c>
    </row>
    <row r="1316" spans="1:18">
      <c r="A1316" t="str">
        <f>B1316&amp;"-"&amp;COUNTIF($B$2:B1316,B1316)</f>
        <v>315女-2</v>
      </c>
      <c r="B1316" t="str">
        <f t="shared" si="120"/>
        <v>315女</v>
      </c>
      <c r="C1316">
        <f t="shared" si="121"/>
        <v>31515</v>
      </c>
      <c r="D1316">
        <f t="shared" si="122"/>
        <v>315</v>
      </c>
      <c r="E1316">
        <v>3</v>
      </c>
      <c r="F1316">
        <v>15</v>
      </c>
      <c r="G1316">
        <v>15</v>
      </c>
      <c r="H1316">
        <v>1080522</v>
      </c>
      <c r="I1316" s="35" t="s">
        <v>1323</v>
      </c>
      <c r="J1316" t="str">
        <f t="shared" si="123"/>
        <v>王○梵</v>
      </c>
      <c r="K1316" t="s">
        <v>1386</v>
      </c>
      <c r="L1316">
        <v>99.6</v>
      </c>
      <c r="M1316">
        <v>165.2</v>
      </c>
      <c r="Q1316" t="str">
        <f t="shared" si="124"/>
        <v/>
      </c>
      <c r="R1316" t="str">
        <f t="shared" si="125"/>
        <v/>
      </c>
    </row>
    <row r="1317" spans="1:18">
      <c r="A1317" t="str">
        <f>B1317&amp;"-"&amp;COUNTIF($B$2:B1317,B1317)</f>
        <v>315女-3</v>
      </c>
      <c r="B1317" t="str">
        <f t="shared" si="120"/>
        <v>315女</v>
      </c>
      <c r="C1317">
        <f t="shared" si="121"/>
        <v>31516</v>
      </c>
      <c r="D1317">
        <f t="shared" si="122"/>
        <v>315</v>
      </c>
      <c r="E1317">
        <v>3</v>
      </c>
      <c r="F1317">
        <v>15</v>
      </c>
      <c r="G1317">
        <v>16</v>
      </c>
      <c r="H1317">
        <v>1080523</v>
      </c>
      <c r="I1317" s="35" t="s">
        <v>1324</v>
      </c>
      <c r="J1317" t="str">
        <f t="shared" si="123"/>
        <v>林○馨</v>
      </c>
      <c r="K1317" t="s">
        <v>1386</v>
      </c>
      <c r="L1317">
        <v>44.7</v>
      </c>
      <c r="M1317">
        <v>155</v>
      </c>
      <c r="Q1317" t="str">
        <f t="shared" si="124"/>
        <v/>
      </c>
      <c r="R1317" t="str">
        <f t="shared" si="125"/>
        <v/>
      </c>
    </row>
    <row r="1318" spans="1:18">
      <c r="A1318" t="str">
        <f>B1318&amp;"-"&amp;COUNTIF($B$2:B1318,B1318)</f>
        <v>315女-4</v>
      </c>
      <c r="B1318" t="str">
        <f t="shared" si="120"/>
        <v>315女</v>
      </c>
      <c r="C1318">
        <f t="shared" si="121"/>
        <v>31517</v>
      </c>
      <c r="D1318">
        <f t="shared" si="122"/>
        <v>315</v>
      </c>
      <c r="E1318">
        <v>3</v>
      </c>
      <c r="F1318">
        <v>15</v>
      </c>
      <c r="G1318">
        <v>17</v>
      </c>
      <c r="H1318">
        <v>1080525</v>
      </c>
      <c r="I1318" s="35" t="s">
        <v>1325</v>
      </c>
      <c r="J1318" t="str">
        <f t="shared" si="123"/>
        <v>姚○昀</v>
      </c>
      <c r="K1318" t="s">
        <v>1386</v>
      </c>
      <c r="L1318">
        <v>67.400000000000006</v>
      </c>
      <c r="M1318">
        <v>155</v>
      </c>
      <c r="Q1318" t="str">
        <f t="shared" si="124"/>
        <v/>
      </c>
      <c r="R1318" t="str">
        <f t="shared" si="125"/>
        <v/>
      </c>
    </row>
    <row r="1319" spans="1:18">
      <c r="A1319" t="str">
        <f>B1319&amp;"-"&amp;COUNTIF($B$2:B1319,B1319)</f>
        <v>315女-5</v>
      </c>
      <c r="B1319" t="str">
        <f t="shared" si="120"/>
        <v>315女</v>
      </c>
      <c r="C1319">
        <f t="shared" si="121"/>
        <v>31518</v>
      </c>
      <c r="D1319">
        <f t="shared" si="122"/>
        <v>315</v>
      </c>
      <c r="E1319">
        <v>3</v>
      </c>
      <c r="F1319">
        <v>15</v>
      </c>
      <c r="G1319">
        <v>18</v>
      </c>
      <c r="H1319">
        <v>1080526</v>
      </c>
      <c r="I1319" s="35" t="s">
        <v>1326</v>
      </c>
      <c r="J1319" t="str">
        <f t="shared" si="123"/>
        <v>徐○緹</v>
      </c>
      <c r="K1319" t="s">
        <v>1386</v>
      </c>
      <c r="L1319">
        <v>42.5</v>
      </c>
      <c r="M1319">
        <v>151</v>
      </c>
      <c r="Q1319" t="str">
        <f t="shared" si="124"/>
        <v/>
      </c>
      <c r="R1319" t="str">
        <f t="shared" si="125"/>
        <v/>
      </c>
    </row>
    <row r="1320" spans="1:18">
      <c r="A1320" t="str">
        <f>B1320&amp;"-"&amp;COUNTIF($B$2:B1320,B1320)</f>
        <v>315女-6</v>
      </c>
      <c r="B1320" t="str">
        <f t="shared" si="120"/>
        <v>315女</v>
      </c>
      <c r="C1320">
        <f t="shared" si="121"/>
        <v>31519</v>
      </c>
      <c r="D1320">
        <f t="shared" si="122"/>
        <v>315</v>
      </c>
      <c r="E1320">
        <v>3</v>
      </c>
      <c r="F1320">
        <v>15</v>
      </c>
      <c r="G1320">
        <v>19</v>
      </c>
      <c r="H1320">
        <v>1080527</v>
      </c>
      <c r="I1320" s="35" t="s">
        <v>1327</v>
      </c>
      <c r="J1320" t="str">
        <f t="shared" si="123"/>
        <v>徐○彤</v>
      </c>
      <c r="K1320" t="s">
        <v>1386</v>
      </c>
      <c r="L1320">
        <v>56</v>
      </c>
      <c r="M1320">
        <v>161.6</v>
      </c>
      <c r="Q1320" t="str">
        <f t="shared" si="124"/>
        <v/>
      </c>
      <c r="R1320" t="str">
        <f t="shared" si="125"/>
        <v/>
      </c>
    </row>
    <row r="1321" spans="1:18">
      <c r="A1321" t="str">
        <f>B1321&amp;"-"&amp;COUNTIF($B$2:B1321,B1321)</f>
        <v>315女-7</v>
      </c>
      <c r="B1321" t="str">
        <f t="shared" si="120"/>
        <v>315女</v>
      </c>
      <c r="C1321">
        <f t="shared" si="121"/>
        <v>31520</v>
      </c>
      <c r="D1321">
        <f t="shared" si="122"/>
        <v>315</v>
      </c>
      <c r="E1321">
        <v>3</v>
      </c>
      <c r="F1321">
        <v>15</v>
      </c>
      <c r="G1321">
        <v>20</v>
      </c>
      <c r="H1321">
        <v>1080528</v>
      </c>
      <c r="I1321" s="35" t="s">
        <v>1328</v>
      </c>
      <c r="J1321" t="str">
        <f t="shared" si="123"/>
        <v>張○瑈</v>
      </c>
      <c r="K1321" t="s">
        <v>1386</v>
      </c>
      <c r="L1321">
        <v>48.8</v>
      </c>
      <c r="M1321">
        <v>159.19999999999999</v>
      </c>
      <c r="Q1321" t="str">
        <f t="shared" si="124"/>
        <v/>
      </c>
      <c r="R1321" t="str">
        <f t="shared" si="125"/>
        <v/>
      </c>
    </row>
    <row r="1322" spans="1:18">
      <c r="A1322" t="str">
        <f>B1322&amp;"-"&amp;COUNTIF($B$2:B1322,B1322)</f>
        <v>315女-8</v>
      </c>
      <c r="B1322" t="str">
        <f t="shared" si="120"/>
        <v>315女</v>
      </c>
      <c r="C1322">
        <f t="shared" si="121"/>
        <v>31521</v>
      </c>
      <c r="D1322">
        <f t="shared" si="122"/>
        <v>315</v>
      </c>
      <c r="E1322">
        <v>3</v>
      </c>
      <c r="F1322">
        <v>15</v>
      </c>
      <c r="G1322">
        <v>21</v>
      </c>
      <c r="H1322">
        <v>1080529</v>
      </c>
      <c r="I1322" s="35" t="s">
        <v>1329</v>
      </c>
      <c r="J1322" t="str">
        <f t="shared" si="123"/>
        <v>張○甄</v>
      </c>
      <c r="K1322" t="s">
        <v>1386</v>
      </c>
      <c r="L1322">
        <v>70.099999999999994</v>
      </c>
      <c r="M1322">
        <v>170.2</v>
      </c>
      <c r="Q1322" t="str">
        <f t="shared" si="124"/>
        <v/>
      </c>
      <c r="R1322" t="str">
        <f t="shared" si="125"/>
        <v/>
      </c>
    </row>
    <row r="1323" spans="1:18">
      <c r="A1323" t="str">
        <f>B1323&amp;"-"&amp;COUNTIF($B$2:B1323,B1323)</f>
        <v>315女-9</v>
      </c>
      <c r="B1323" t="str">
        <f t="shared" si="120"/>
        <v>315女</v>
      </c>
      <c r="C1323">
        <f t="shared" si="121"/>
        <v>31522</v>
      </c>
      <c r="D1323">
        <f t="shared" si="122"/>
        <v>315</v>
      </c>
      <c r="E1323">
        <v>3</v>
      </c>
      <c r="F1323">
        <v>15</v>
      </c>
      <c r="G1323">
        <v>22</v>
      </c>
      <c r="H1323">
        <v>1080530</v>
      </c>
      <c r="I1323" s="35" t="s">
        <v>1330</v>
      </c>
      <c r="J1323" t="str">
        <f t="shared" si="123"/>
        <v>陳○蓁</v>
      </c>
      <c r="K1323" t="s">
        <v>1386</v>
      </c>
      <c r="L1323">
        <v>42.2</v>
      </c>
      <c r="M1323">
        <v>149.4</v>
      </c>
      <c r="Q1323" t="str">
        <f t="shared" si="124"/>
        <v/>
      </c>
      <c r="R1323" t="str">
        <f t="shared" si="125"/>
        <v/>
      </c>
    </row>
    <row r="1324" spans="1:18">
      <c r="A1324" t="str">
        <f>B1324&amp;"-"&amp;COUNTIF($B$2:B1324,B1324)</f>
        <v>315女-10</v>
      </c>
      <c r="B1324" t="str">
        <f t="shared" si="120"/>
        <v>315女</v>
      </c>
      <c r="C1324">
        <f t="shared" si="121"/>
        <v>31523</v>
      </c>
      <c r="D1324">
        <f t="shared" si="122"/>
        <v>315</v>
      </c>
      <c r="E1324">
        <v>3</v>
      </c>
      <c r="F1324">
        <v>15</v>
      </c>
      <c r="G1324">
        <v>23</v>
      </c>
      <c r="H1324">
        <v>1080531</v>
      </c>
      <c r="I1324" s="35" t="s">
        <v>1331</v>
      </c>
      <c r="J1324" t="str">
        <f t="shared" si="123"/>
        <v>陳○真</v>
      </c>
      <c r="K1324" t="s">
        <v>1386</v>
      </c>
      <c r="L1324">
        <v>41.7</v>
      </c>
      <c r="M1324">
        <v>160.30000000000001</v>
      </c>
      <c r="Q1324" t="str">
        <f t="shared" si="124"/>
        <v/>
      </c>
      <c r="R1324" t="str">
        <f t="shared" si="125"/>
        <v/>
      </c>
    </row>
    <row r="1325" spans="1:18">
      <c r="A1325" t="str">
        <f>B1325&amp;"-"&amp;COUNTIF($B$2:B1325,B1325)</f>
        <v>315女-11</v>
      </c>
      <c r="B1325" t="str">
        <f t="shared" si="120"/>
        <v>315女</v>
      </c>
      <c r="C1325">
        <f t="shared" si="121"/>
        <v>31524</v>
      </c>
      <c r="D1325">
        <f t="shared" si="122"/>
        <v>315</v>
      </c>
      <c r="E1325">
        <v>3</v>
      </c>
      <c r="F1325">
        <v>15</v>
      </c>
      <c r="G1325">
        <v>24</v>
      </c>
      <c r="H1325">
        <v>1080532</v>
      </c>
      <c r="I1325" s="35" t="s">
        <v>1332</v>
      </c>
      <c r="J1325" t="str">
        <f t="shared" si="123"/>
        <v>陳○依</v>
      </c>
      <c r="K1325" t="s">
        <v>1386</v>
      </c>
      <c r="L1325">
        <v>45.4</v>
      </c>
      <c r="M1325">
        <v>155.80000000000001</v>
      </c>
      <c r="Q1325" t="str">
        <f t="shared" si="124"/>
        <v/>
      </c>
      <c r="R1325" t="str">
        <f t="shared" si="125"/>
        <v/>
      </c>
    </row>
    <row r="1326" spans="1:18">
      <c r="A1326" t="str">
        <f>B1326&amp;"-"&amp;COUNTIF($B$2:B1326,B1326)</f>
        <v>315女-12</v>
      </c>
      <c r="B1326" t="str">
        <f t="shared" si="120"/>
        <v>315女</v>
      </c>
      <c r="C1326">
        <f t="shared" si="121"/>
        <v>31525</v>
      </c>
      <c r="D1326">
        <f t="shared" si="122"/>
        <v>315</v>
      </c>
      <c r="E1326">
        <v>3</v>
      </c>
      <c r="F1326">
        <v>15</v>
      </c>
      <c r="G1326">
        <v>25</v>
      </c>
      <c r="H1326">
        <v>1080533</v>
      </c>
      <c r="I1326" s="35" t="s">
        <v>1333</v>
      </c>
      <c r="J1326" t="str">
        <f t="shared" si="123"/>
        <v>陳○宣</v>
      </c>
      <c r="K1326" t="s">
        <v>1386</v>
      </c>
      <c r="L1326">
        <v>54</v>
      </c>
      <c r="M1326">
        <v>150.5</v>
      </c>
      <c r="Q1326" t="str">
        <f t="shared" si="124"/>
        <v/>
      </c>
      <c r="R1326" t="str">
        <f t="shared" si="125"/>
        <v/>
      </c>
    </row>
    <row r="1327" spans="1:18">
      <c r="A1327" t="str">
        <f>B1327&amp;"-"&amp;COUNTIF($B$2:B1327,B1327)</f>
        <v>315女-13</v>
      </c>
      <c r="B1327" t="str">
        <f t="shared" si="120"/>
        <v>315女</v>
      </c>
      <c r="C1327">
        <f t="shared" si="121"/>
        <v>31526</v>
      </c>
      <c r="D1327">
        <f t="shared" si="122"/>
        <v>315</v>
      </c>
      <c r="E1327">
        <v>3</v>
      </c>
      <c r="F1327">
        <v>15</v>
      </c>
      <c r="G1327">
        <v>26</v>
      </c>
      <c r="H1327">
        <v>1080535</v>
      </c>
      <c r="I1327" s="35" t="s">
        <v>1334</v>
      </c>
      <c r="J1327" t="str">
        <f t="shared" si="123"/>
        <v>黃○涵</v>
      </c>
      <c r="K1327" t="s">
        <v>1386</v>
      </c>
      <c r="L1327">
        <v>41.7</v>
      </c>
      <c r="M1327">
        <v>154.69999999999999</v>
      </c>
      <c r="Q1327" t="str">
        <f t="shared" si="124"/>
        <v/>
      </c>
      <c r="R1327" t="str">
        <f t="shared" si="125"/>
        <v/>
      </c>
    </row>
    <row r="1328" spans="1:18">
      <c r="A1328" t="str">
        <f>B1328&amp;"-"&amp;COUNTIF($B$2:B1328,B1328)</f>
        <v>315女-14</v>
      </c>
      <c r="B1328" t="str">
        <f t="shared" si="120"/>
        <v>315女</v>
      </c>
      <c r="C1328">
        <f t="shared" si="121"/>
        <v>31527</v>
      </c>
      <c r="D1328">
        <f t="shared" si="122"/>
        <v>315</v>
      </c>
      <c r="E1328">
        <v>3</v>
      </c>
      <c r="F1328">
        <v>15</v>
      </c>
      <c r="G1328">
        <v>27</v>
      </c>
      <c r="H1328">
        <v>1080536</v>
      </c>
      <c r="I1328" s="35" t="s">
        <v>1335</v>
      </c>
      <c r="J1328" t="str">
        <f t="shared" si="123"/>
        <v>黃○宜</v>
      </c>
      <c r="K1328" t="s">
        <v>1386</v>
      </c>
      <c r="L1328">
        <v>42</v>
      </c>
      <c r="M1328">
        <v>158.6</v>
      </c>
      <c r="Q1328" t="str">
        <f t="shared" si="124"/>
        <v/>
      </c>
      <c r="R1328" t="str">
        <f t="shared" si="125"/>
        <v/>
      </c>
    </row>
    <row r="1329" spans="1:18">
      <c r="A1329" t="str">
        <f>B1329&amp;"-"&amp;COUNTIF($B$2:B1329,B1329)</f>
        <v>315男-13</v>
      </c>
      <c r="B1329" t="str">
        <f t="shared" si="120"/>
        <v>315男</v>
      </c>
      <c r="C1329">
        <f t="shared" si="121"/>
        <v>31528</v>
      </c>
      <c r="D1329">
        <f t="shared" si="122"/>
        <v>315</v>
      </c>
      <c r="E1329">
        <v>3</v>
      </c>
      <c r="F1329">
        <v>15</v>
      </c>
      <c r="G1329">
        <v>28</v>
      </c>
      <c r="H1329">
        <v>1080428</v>
      </c>
      <c r="I1329" s="35" t="s">
        <v>1336</v>
      </c>
      <c r="J1329" t="str">
        <f t="shared" si="123"/>
        <v>陳○聿</v>
      </c>
      <c r="K1329" t="s">
        <v>1385</v>
      </c>
      <c r="L1329">
        <v>104.1</v>
      </c>
      <c r="M1329">
        <v>180.3</v>
      </c>
      <c r="Q1329" t="str">
        <f t="shared" si="124"/>
        <v/>
      </c>
      <c r="R1329" t="str">
        <f t="shared" si="125"/>
        <v/>
      </c>
    </row>
    <row r="1330" spans="1:18">
      <c r="A1330" t="str">
        <f>B1330&amp;"-"&amp;COUNTIF($B$2:B1330,B1330)</f>
        <v>316男-1</v>
      </c>
      <c r="B1330" t="str">
        <f t="shared" si="120"/>
        <v>316男</v>
      </c>
      <c r="C1330">
        <f t="shared" si="121"/>
        <v>31601</v>
      </c>
      <c r="D1330">
        <f t="shared" si="122"/>
        <v>316</v>
      </c>
      <c r="E1330">
        <v>3</v>
      </c>
      <c r="F1330">
        <v>16</v>
      </c>
      <c r="G1330">
        <v>1</v>
      </c>
      <c r="H1330">
        <v>1080539</v>
      </c>
      <c r="I1330" s="35" t="s">
        <v>1337</v>
      </c>
      <c r="J1330" t="str">
        <f t="shared" si="123"/>
        <v>雍○脩</v>
      </c>
      <c r="K1330" t="s">
        <v>1385</v>
      </c>
      <c r="L1330">
        <v>55.9</v>
      </c>
      <c r="M1330">
        <v>166.8</v>
      </c>
      <c r="Q1330" t="str">
        <f t="shared" si="124"/>
        <v/>
      </c>
      <c r="R1330" t="str">
        <f t="shared" si="125"/>
        <v/>
      </c>
    </row>
    <row r="1331" spans="1:18">
      <c r="A1331" t="str">
        <f>B1331&amp;"-"&amp;COUNTIF($B$2:B1331,B1331)</f>
        <v>316男-2</v>
      </c>
      <c r="B1331" t="str">
        <f t="shared" si="120"/>
        <v>316男</v>
      </c>
      <c r="C1331">
        <f t="shared" si="121"/>
        <v>31602</v>
      </c>
      <c r="D1331">
        <f t="shared" si="122"/>
        <v>316</v>
      </c>
      <c r="E1331">
        <v>3</v>
      </c>
      <c r="F1331">
        <v>16</v>
      </c>
      <c r="G1331">
        <v>2</v>
      </c>
      <c r="H1331">
        <v>1080550</v>
      </c>
      <c r="I1331" s="35" t="s">
        <v>1338</v>
      </c>
      <c r="J1331" t="str">
        <f t="shared" si="123"/>
        <v>趙○祥</v>
      </c>
      <c r="K1331" t="s">
        <v>1385</v>
      </c>
      <c r="L1331">
        <v>52.5</v>
      </c>
      <c r="M1331">
        <v>161.9</v>
      </c>
      <c r="Q1331" t="str">
        <f t="shared" si="124"/>
        <v/>
      </c>
      <c r="R1331" t="str">
        <f t="shared" si="125"/>
        <v/>
      </c>
    </row>
    <row r="1332" spans="1:18">
      <c r="A1332" t="str">
        <f>B1332&amp;"-"&amp;COUNTIF($B$2:B1332,B1332)</f>
        <v>316男-3</v>
      </c>
      <c r="B1332" t="str">
        <f t="shared" si="120"/>
        <v>316男</v>
      </c>
      <c r="C1332">
        <f t="shared" si="121"/>
        <v>31603</v>
      </c>
      <c r="D1332">
        <f t="shared" si="122"/>
        <v>316</v>
      </c>
      <c r="E1332">
        <v>3</v>
      </c>
      <c r="F1332">
        <v>16</v>
      </c>
      <c r="G1332">
        <v>3</v>
      </c>
      <c r="H1332">
        <v>1080551</v>
      </c>
      <c r="I1332" s="35" t="s">
        <v>1339</v>
      </c>
      <c r="J1332" t="str">
        <f t="shared" si="123"/>
        <v>蔣○</v>
      </c>
      <c r="K1332" t="s">
        <v>1385</v>
      </c>
      <c r="L1332">
        <v>54.2</v>
      </c>
      <c r="M1332">
        <v>163.6</v>
      </c>
      <c r="Q1332" t="str">
        <f t="shared" si="124"/>
        <v/>
      </c>
      <c r="R1332" t="str">
        <f t="shared" si="125"/>
        <v/>
      </c>
    </row>
    <row r="1333" spans="1:18">
      <c r="A1333" t="str">
        <f>B1333&amp;"-"&amp;COUNTIF($B$2:B1333,B1333)</f>
        <v>316女-1</v>
      </c>
      <c r="B1333" t="str">
        <f t="shared" si="120"/>
        <v>316女</v>
      </c>
      <c r="C1333">
        <f t="shared" si="121"/>
        <v>31604</v>
      </c>
      <c r="D1333">
        <f t="shared" si="122"/>
        <v>316</v>
      </c>
      <c r="E1333">
        <v>3</v>
      </c>
      <c r="F1333">
        <v>16</v>
      </c>
      <c r="G1333">
        <v>4</v>
      </c>
      <c r="H1333">
        <v>1080552</v>
      </c>
      <c r="I1333" s="35" t="s">
        <v>1340</v>
      </c>
      <c r="J1333" t="str">
        <f t="shared" si="123"/>
        <v>于○恩</v>
      </c>
      <c r="K1333" t="s">
        <v>1386</v>
      </c>
      <c r="L1333">
        <v>51.1</v>
      </c>
      <c r="M1333">
        <v>163.9</v>
      </c>
      <c r="Q1333" t="str">
        <f t="shared" si="124"/>
        <v/>
      </c>
      <c r="R1333" t="str">
        <f t="shared" si="125"/>
        <v/>
      </c>
    </row>
    <row r="1334" spans="1:18">
      <c r="A1334" t="str">
        <f>B1334&amp;"-"&amp;COUNTIF($B$2:B1334,B1334)</f>
        <v>316女-2</v>
      </c>
      <c r="B1334" t="str">
        <f t="shared" si="120"/>
        <v>316女</v>
      </c>
      <c r="C1334">
        <f t="shared" si="121"/>
        <v>31605</v>
      </c>
      <c r="D1334">
        <f t="shared" si="122"/>
        <v>316</v>
      </c>
      <c r="E1334">
        <v>3</v>
      </c>
      <c r="F1334">
        <v>16</v>
      </c>
      <c r="G1334">
        <v>5</v>
      </c>
      <c r="H1334">
        <v>1080553</v>
      </c>
      <c r="I1334" s="35" t="s">
        <v>1341</v>
      </c>
      <c r="J1334" t="str">
        <f t="shared" si="123"/>
        <v>王○嘉</v>
      </c>
      <c r="K1334" t="s">
        <v>1386</v>
      </c>
      <c r="L1334">
        <v>61.6</v>
      </c>
      <c r="M1334">
        <v>167.7</v>
      </c>
      <c r="Q1334" t="str">
        <f t="shared" si="124"/>
        <v/>
      </c>
      <c r="R1334" t="str">
        <f t="shared" si="125"/>
        <v/>
      </c>
    </row>
    <row r="1335" spans="1:18">
      <c r="A1335" t="str">
        <f>B1335&amp;"-"&amp;COUNTIF($B$2:B1335,B1335)</f>
        <v>316女-3</v>
      </c>
      <c r="B1335" t="str">
        <f t="shared" si="120"/>
        <v>316女</v>
      </c>
      <c r="C1335">
        <f t="shared" si="121"/>
        <v>31606</v>
      </c>
      <c r="D1335">
        <f t="shared" si="122"/>
        <v>316</v>
      </c>
      <c r="E1335">
        <v>3</v>
      </c>
      <c r="F1335">
        <v>16</v>
      </c>
      <c r="G1335">
        <v>6</v>
      </c>
      <c r="H1335">
        <v>1080555</v>
      </c>
      <c r="I1335" s="35" t="s">
        <v>1342</v>
      </c>
      <c r="J1335" t="str">
        <f t="shared" si="123"/>
        <v>朱○儀</v>
      </c>
      <c r="K1335" t="s">
        <v>1386</v>
      </c>
      <c r="L1335">
        <v>52.3</v>
      </c>
      <c r="M1335">
        <v>163.1</v>
      </c>
      <c r="Q1335" t="str">
        <f t="shared" si="124"/>
        <v/>
      </c>
      <c r="R1335" t="str">
        <f t="shared" si="125"/>
        <v/>
      </c>
    </row>
    <row r="1336" spans="1:18">
      <c r="A1336" t="str">
        <f>B1336&amp;"-"&amp;COUNTIF($B$2:B1336,B1336)</f>
        <v>316女-4</v>
      </c>
      <c r="B1336" t="str">
        <f t="shared" si="120"/>
        <v>316女</v>
      </c>
      <c r="C1336">
        <f t="shared" si="121"/>
        <v>31607</v>
      </c>
      <c r="D1336">
        <f t="shared" si="122"/>
        <v>316</v>
      </c>
      <c r="E1336">
        <v>3</v>
      </c>
      <c r="F1336">
        <v>16</v>
      </c>
      <c r="G1336">
        <v>7</v>
      </c>
      <c r="H1336">
        <v>1080556</v>
      </c>
      <c r="I1336" s="35" t="s">
        <v>1343</v>
      </c>
      <c r="J1336" t="str">
        <f t="shared" si="123"/>
        <v>呂○縉</v>
      </c>
      <c r="K1336" t="s">
        <v>1386</v>
      </c>
      <c r="L1336">
        <v>62</v>
      </c>
      <c r="M1336">
        <v>166.1</v>
      </c>
      <c r="Q1336" t="str">
        <f t="shared" si="124"/>
        <v/>
      </c>
      <c r="R1336" t="str">
        <f t="shared" si="125"/>
        <v/>
      </c>
    </row>
    <row r="1337" spans="1:18">
      <c r="A1337" t="str">
        <f>B1337&amp;"-"&amp;COUNTIF($B$2:B1337,B1337)</f>
        <v>316女-5</v>
      </c>
      <c r="B1337" t="str">
        <f t="shared" si="120"/>
        <v>316女</v>
      </c>
      <c r="C1337">
        <f t="shared" si="121"/>
        <v>31608</v>
      </c>
      <c r="D1337">
        <f t="shared" si="122"/>
        <v>316</v>
      </c>
      <c r="E1337">
        <v>3</v>
      </c>
      <c r="F1337">
        <v>16</v>
      </c>
      <c r="G1337">
        <v>8</v>
      </c>
      <c r="H1337">
        <v>1080557</v>
      </c>
      <c r="I1337" s="35" t="s">
        <v>1344</v>
      </c>
      <c r="J1337" t="str">
        <f t="shared" si="123"/>
        <v>林○儀</v>
      </c>
      <c r="K1337" t="s">
        <v>1386</v>
      </c>
      <c r="L1337">
        <v>52.7</v>
      </c>
      <c r="M1337">
        <v>163.30000000000001</v>
      </c>
      <c r="Q1337" t="str">
        <f t="shared" si="124"/>
        <v/>
      </c>
      <c r="R1337" t="str">
        <f t="shared" si="125"/>
        <v/>
      </c>
    </row>
    <row r="1338" spans="1:18">
      <c r="A1338" t="str">
        <f>B1338&amp;"-"&amp;COUNTIF($B$2:B1338,B1338)</f>
        <v>316女-6</v>
      </c>
      <c r="B1338" t="str">
        <f t="shared" si="120"/>
        <v>316女</v>
      </c>
      <c r="C1338">
        <f t="shared" si="121"/>
        <v>31609</v>
      </c>
      <c r="D1338">
        <f t="shared" si="122"/>
        <v>316</v>
      </c>
      <c r="E1338">
        <v>3</v>
      </c>
      <c r="F1338">
        <v>16</v>
      </c>
      <c r="G1338">
        <v>9</v>
      </c>
      <c r="H1338">
        <v>1080558</v>
      </c>
      <c r="I1338" s="35" t="s">
        <v>1345</v>
      </c>
      <c r="J1338" t="str">
        <f t="shared" si="123"/>
        <v>張○涵</v>
      </c>
      <c r="K1338" t="s">
        <v>1386</v>
      </c>
      <c r="L1338">
        <v>50.5</v>
      </c>
      <c r="M1338">
        <v>152.80000000000001</v>
      </c>
      <c r="Q1338" t="str">
        <f t="shared" si="124"/>
        <v/>
      </c>
      <c r="R1338" t="str">
        <f t="shared" si="125"/>
        <v/>
      </c>
    </row>
    <row r="1339" spans="1:18">
      <c r="A1339" t="str">
        <f>B1339&amp;"-"&amp;COUNTIF($B$2:B1339,B1339)</f>
        <v>316女-7</v>
      </c>
      <c r="B1339" t="str">
        <f t="shared" si="120"/>
        <v>316女</v>
      </c>
      <c r="C1339">
        <f t="shared" si="121"/>
        <v>31610</v>
      </c>
      <c r="D1339">
        <f t="shared" si="122"/>
        <v>316</v>
      </c>
      <c r="E1339">
        <v>3</v>
      </c>
      <c r="F1339">
        <v>16</v>
      </c>
      <c r="G1339">
        <v>10</v>
      </c>
      <c r="H1339">
        <v>1080559</v>
      </c>
      <c r="I1339" s="35" t="s">
        <v>1346</v>
      </c>
      <c r="J1339" t="str">
        <f t="shared" si="123"/>
        <v>陳○安</v>
      </c>
      <c r="K1339" t="s">
        <v>1386</v>
      </c>
      <c r="L1339">
        <v>48.6</v>
      </c>
      <c r="M1339">
        <v>153.69999999999999</v>
      </c>
      <c r="Q1339" t="str">
        <f t="shared" si="124"/>
        <v/>
      </c>
      <c r="R1339" t="str">
        <f t="shared" si="125"/>
        <v/>
      </c>
    </row>
    <row r="1340" spans="1:18">
      <c r="A1340" t="str">
        <f>B1340&amp;"-"&amp;COUNTIF($B$2:B1340,B1340)</f>
        <v>316女-8</v>
      </c>
      <c r="B1340" t="str">
        <f t="shared" si="120"/>
        <v>316女</v>
      </c>
      <c r="C1340">
        <f t="shared" si="121"/>
        <v>31611</v>
      </c>
      <c r="D1340">
        <f t="shared" si="122"/>
        <v>316</v>
      </c>
      <c r="E1340">
        <v>3</v>
      </c>
      <c r="F1340">
        <v>16</v>
      </c>
      <c r="G1340">
        <v>11</v>
      </c>
      <c r="H1340">
        <v>1080560</v>
      </c>
      <c r="I1340" s="35" t="s">
        <v>1347</v>
      </c>
      <c r="J1340" t="str">
        <f t="shared" si="123"/>
        <v>陳○蓁</v>
      </c>
      <c r="K1340" t="s">
        <v>1386</v>
      </c>
      <c r="L1340">
        <v>56.6</v>
      </c>
      <c r="M1340">
        <v>157</v>
      </c>
      <c r="Q1340" t="str">
        <f t="shared" si="124"/>
        <v/>
      </c>
      <c r="R1340" t="str">
        <f t="shared" si="125"/>
        <v/>
      </c>
    </row>
    <row r="1341" spans="1:18">
      <c r="A1341" t="str">
        <f>B1341&amp;"-"&amp;COUNTIF($B$2:B1341,B1341)</f>
        <v>316女-9</v>
      </c>
      <c r="B1341" t="str">
        <f t="shared" si="120"/>
        <v>316女</v>
      </c>
      <c r="C1341">
        <f t="shared" si="121"/>
        <v>31613</v>
      </c>
      <c r="D1341">
        <f t="shared" si="122"/>
        <v>316</v>
      </c>
      <c r="E1341">
        <v>3</v>
      </c>
      <c r="F1341">
        <v>16</v>
      </c>
      <c r="G1341">
        <v>13</v>
      </c>
      <c r="H1341">
        <v>1080562</v>
      </c>
      <c r="I1341" s="35" t="s">
        <v>1348</v>
      </c>
      <c r="J1341" t="str">
        <f t="shared" si="123"/>
        <v>詹○琪</v>
      </c>
      <c r="K1341" t="s">
        <v>1386</v>
      </c>
      <c r="L1341">
        <v>53.3</v>
      </c>
      <c r="M1341">
        <v>158.1</v>
      </c>
      <c r="Q1341" t="str">
        <f t="shared" si="124"/>
        <v/>
      </c>
      <c r="R1341" t="str">
        <f t="shared" si="125"/>
        <v/>
      </c>
    </row>
    <row r="1342" spans="1:18">
      <c r="A1342" t="str">
        <f>B1342&amp;"-"&amp;COUNTIF($B$2:B1342,B1342)</f>
        <v>316女-10</v>
      </c>
      <c r="B1342" t="str">
        <f t="shared" si="120"/>
        <v>316女</v>
      </c>
      <c r="C1342">
        <f t="shared" si="121"/>
        <v>31614</v>
      </c>
      <c r="D1342">
        <f t="shared" si="122"/>
        <v>316</v>
      </c>
      <c r="E1342">
        <v>3</v>
      </c>
      <c r="F1342">
        <v>16</v>
      </c>
      <c r="G1342">
        <v>14</v>
      </c>
      <c r="H1342">
        <v>1080563</v>
      </c>
      <c r="I1342" s="35" t="s">
        <v>1349</v>
      </c>
      <c r="J1342" t="str">
        <f t="shared" si="123"/>
        <v>鍾○妤</v>
      </c>
      <c r="K1342" t="s">
        <v>1386</v>
      </c>
      <c r="L1342">
        <v>49.8</v>
      </c>
      <c r="M1342">
        <v>158.4</v>
      </c>
      <c r="Q1342" t="str">
        <f t="shared" si="124"/>
        <v/>
      </c>
      <c r="R1342" t="str">
        <f t="shared" si="125"/>
        <v/>
      </c>
    </row>
    <row r="1343" spans="1:18">
      <c r="A1343" t="str">
        <f>B1343&amp;"-"&amp;COUNTIF($B$2:B1343,B1343)</f>
        <v>316女-11</v>
      </c>
      <c r="B1343" t="str">
        <f t="shared" si="120"/>
        <v>316女</v>
      </c>
      <c r="C1343">
        <f t="shared" si="121"/>
        <v>31616</v>
      </c>
      <c r="D1343">
        <f t="shared" si="122"/>
        <v>316</v>
      </c>
      <c r="E1343">
        <v>3</v>
      </c>
      <c r="F1343">
        <v>16</v>
      </c>
      <c r="G1343">
        <v>16</v>
      </c>
      <c r="H1343">
        <v>1080566</v>
      </c>
      <c r="I1343" s="35" t="s">
        <v>1350</v>
      </c>
      <c r="J1343" t="str">
        <f t="shared" si="123"/>
        <v>嚴○妤</v>
      </c>
      <c r="K1343" t="s">
        <v>1386</v>
      </c>
      <c r="L1343">
        <v>66.8</v>
      </c>
      <c r="M1343">
        <v>154.19999999999999</v>
      </c>
      <c r="Q1343" t="str">
        <f t="shared" si="124"/>
        <v/>
      </c>
      <c r="R1343" t="str">
        <f t="shared" si="125"/>
        <v/>
      </c>
    </row>
    <row r="1344" spans="1:18">
      <c r="A1344" t="str">
        <f>B1344&amp;"-"&amp;COUNTIF($B$2:B1344,B1344)</f>
        <v>316女-12</v>
      </c>
      <c r="B1344" t="str">
        <f t="shared" si="120"/>
        <v>316女</v>
      </c>
      <c r="C1344">
        <f t="shared" si="121"/>
        <v>31617</v>
      </c>
      <c r="D1344">
        <f t="shared" si="122"/>
        <v>316</v>
      </c>
      <c r="E1344">
        <v>3</v>
      </c>
      <c r="F1344">
        <v>16</v>
      </c>
      <c r="G1344">
        <v>17</v>
      </c>
      <c r="H1344">
        <v>1080393</v>
      </c>
      <c r="I1344" s="35" t="s">
        <v>1351</v>
      </c>
      <c r="J1344" t="str">
        <f t="shared" si="123"/>
        <v>楊○培</v>
      </c>
      <c r="K1344" t="s">
        <v>1386</v>
      </c>
      <c r="L1344">
        <v>42.5</v>
      </c>
      <c r="M1344">
        <v>155.30000000000001</v>
      </c>
      <c r="Q1344" t="str">
        <f t="shared" si="124"/>
        <v/>
      </c>
      <c r="R1344" t="str">
        <f t="shared" si="125"/>
        <v/>
      </c>
    </row>
    <row r="1345" spans="1:18">
      <c r="A1345" t="str">
        <f>B1345&amp;"-"&amp;COUNTIF($B$2:B1345,B1345)</f>
        <v>317男-1</v>
      </c>
      <c r="B1345" t="str">
        <f t="shared" si="120"/>
        <v>317男</v>
      </c>
      <c r="C1345">
        <f t="shared" si="121"/>
        <v>31701</v>
      </c>
      <c r="D1345">
        <f t="shared" si="122"/>
        <v>317</v>
      </c>
      <c r="E1345">
        <v>3</v>
      </c>
      <c r="F1345">
        <v>17</v>
      </c>
      <c r="G1345">
        <v>1</v>
      </c>
      <c r="H1345">
        <v>1080567</v>
      </c>
      <c r="I1345" s="35" t="s">
        <v>1352</v>
      </c>
      <c r="J1345" t="str">
        <f t="shared" si="123"/>
        <v>孔○敬</v>
      </c>
      <c r="K1345" t="s">
        <v>1385</v>
      </c>
      <c r="L1345">
        <v>60.8</v>
      </c>
      <c r="M1345">
        <v>165.3</v>
      </c>
      <c r="Q1345" t="str">
        <f t="shared" si="124"/>
        <v/>
      </c>
      <c r="R1345" t="str">
        <f t="shared" si="125"/>
        <v/>
      </c>
    </row>
    <row r="1346" spans="1:18">
      <c r="A1346" t="str">
        <f>B1346&amp;"-"&amp;COUNTIF($B$2:B1346,B1346)</f>
        <v>317男-2</v>
      </c>
      <c r="B1346" t="str">
        <f t="shared" si="120"/>
        <v>317男</v>
      </c>
      <c r="C1346">
        <f t="shared" si="121"/>
        <v>31702</v>
      </c>
      <c r="D1346">
        <f t="shared" si="122"/>
        <v>317</v>
      </c>
      <c r="E1346">
        <v>3</v>
      </c>
      <c r="F1346">
        <v>17</v>
      </c>
      <c r="G1346">
        <v>2</v>
      </c>
      <c r="H1346">
        <v>1080568</v>
      </c>
      <c r="I1346" s="35" t="s">
        <v>1353</v>
      </c>
      <c r="J1346" t="str">
        <f t="shared" si="123"/>
        <v>王○清</v>
      </c>
      <c r="K1346" t="s">
        <v>1385</v>
      </c>
      <c r="L1346">
        <v>63</v>
      </c>
      <c r="M1346">
        <v>159.6</v>
      </c>
      <c r="Q1346" t="str">
        <f t="shared" si="124"/>
        <v/>
      </c>
      <c r="R1346" t="str">
        <f t="shared" si="125"/>
        <v/>
      </c>
    </row>
    <row r="1347" spans="1:18">
      <c r="A1347" t="str">
        <f>B1347&amp;"-"&amp;COUNTIF($B$2:B1347,B1347)</f>
        <v>317男-3</v>
      </c>
      <c r="B1347" t="str">
        <f t="shared" ref="B1347:B1410" si="126">D1347&amp;K1347</f>
        <v>317男</v>
      </c>
      <c r="C1347">
        <f t="shared" ref="C1347:C1410" si="127">VALUE(E1347&amp;IF(F1347&lt;10,"0"&amp;F1347,F1347)&amp;IF(G1347&lt;10,"0"&amp;G1347,G1347))</f>
        <v>31704</v>
      </c>
      <c r="D1347">
        <f t="shared" ref="D1347:D1410" si="128">VALUE(E1347&amp;IF(F1347&lt;10,"0"&amp;F1347,F1347))</f>
        <v>317</v>
      </c>
      <c r="E1347">
        <v>3</v>
      </c>
      <c r="F1347">
        <v>17</v>
      </c>
      <c r="G1347">
        <v>4</v>
      </c>
      <c r="H1347">
        <v>1080570</v>
      </c>
      <c r="I1347" s="35" t="s">
        <v>1354</v>
      </c>
      <c r="J1347" t="str">
        <f t="shared" ref="J1347:J1410" si="129">LEFT(I1347,1)&amp;"○"&amp;MID(I1347,3,2)</f>
        <v>李○緯</v>
      </c>
      <c r="K1347" t="s">
        <v>1385</v>
      </c>
      <c r="L1347">
        <v>50.2</v>
      </c>
      <c r="M1347">
        <v>162.4</v>
      </c>
      <c r="Q1347" t="str">
        <f t="shared" ref="Q1347:Q1377" si="130">IF($L1347=0,C1347,"")</f>
        <v/>
      </c>
      <c r="R1347" t="str">
        <f t="shared" ref="R1347:R1377" si="131">IF($L1347=0,J1347,"")</f>
        <v/>
      </c>
    </row>
    <row r="1348" spans="1:18">
      <c r="A1348" t="str">
        <f>B1348&amp;"-"&amp;COUNTIF($B$2:B1348,B1348)</f>
        <v>317男-4</v>
      </c>
      <c r="B1348" t="str">
        <f t="shared" si="126"/>
        <v>317男</v>
      </c>
      <c r="C1348">
        <f t="shared" si="127"/>
        <v>31705</v>
      </c>
      <c r="D1348">
        <f t="shared" si="128"/>
        <v>317</v>
      </c>
      <c r="E1348">
        <v>3</v>
      </c>
      <c r="F1348">
        <v>17</v>
      </c>
      <c r="G1348">
        <v>5</v>
      </c>
      <c r="H1348">
        <v>1080571</v>
      </c>
      <c r="I1348" s="35" t="s">
        <v>1355</v>
      </c>
      <c r="J1348" t="str">
        <f t="shared" si="129"/>
        <v>李○澤</v>
      </c>
      <c r="K1348" t="s">
        <v>1385</v>
      </c>
      <c r="L1348">
        <v>44.9</v>
      </c>
      <c r="M1348">
        <v>160.9</v>
      </c>
      <c r="Q1348" t="str">
        <f t="shared" si="130"/>
        <v/>
      </c>
      <c r="R1348" t="str">
        <f t="shared" si="131"/>
        <v/>
      </c>
    </row>
    <row r="1349" spans="1:18">
      <c r="A1349" t="str">
        <f>B1349&amp;"-"&amp;COUNTIF($B$2:B1349,B1349)</f>
        <v>317男-5</v>
      </c>
      <c r="B1349" t="str">
        <f t="shared" si="126"/>
        <v>317男</v>
      </c>
      <c r="C1349">
        <f t="shared" si="127"/>
        <v>31706</v>
      </c>
      <c r="D1349">
        <f t="shared" si="128"/>
        <v>317</v>
      </c>
      <c r="E1349">
        <v>3</v>
      </c>
      <c r="F1349">
        <v>17</v>
      </c>
      <c r="G1349">
        <v>6</v>
      </c>
      <c r="H1349">
        <v>1080572</v>
      </c>
      <c r="I1349" s="35" t="s">
        <v>1356</v>
      </c>
      <c r="J1349" t="str">
        <f t="shared" si="129"/>
        <v>林○瑜</v>
      </c>
      <c r="K1349" t="s">
        <v>1385</v>
      </c>
      <c r="L1349">
        <v>83.8</v>
      </c>
      <c r="M1349">
        <v>175.7</v>
      </c>
      <c r="Q1349" t="str">
        <f t="shared" si="130"/>
        <v/>
      </c>
      <c r="R1349" t="str">
        <f t="shared" si="131"/>
        <v/>
      </c>
    </row>
    <row r="1350" spans="1:18">
      <c r="A1350" t="str">
        <f>B1350&amp;"-"&amp;COUNTIF($B$2:B1350,B1350)</f>
        <v>317男-6</v>
      </c>
      <c r="B1350" t="str">
        <f t="shared" si="126"/>
        <v>317男</v>
      </c>
      <c r="C1350">
        <f t="shared" si="127"/>
        <v>31707</v>
      </c>
      <c r="D1350">
        <f t="shared" si="128"/>
        <v>317</v>
      </c>
      <c r="E1350">
        <v>3</v>
      </c>
      <c r="F1350">
        <v>17</v>
      </c>
      <c r="G1350">
        <v>7</v>
      </c>
      <c r="H1350">
        <v>1080573</v>
      </c>
      <c r="I1350" s="35" t="s">
        <v>1357</v>
      </c>
      <c r="J1350" t="str">
        <f t="shared" si="129"/>
        <v>許○楷</v>
      </c>
      <c r="K1350" t="s">
        <v>1385</v>
      </c>
      <c r="L1350">
        <v>60.7</v>
      </c>
      <c r="M1350">
        <v>171.2</v>
      </c>
      <c r="Q1350" t="str">
        <f t="shared" si="130"/>
        <v/>
      </c>
      <c r="R1350" t="str">
        <f t="shared" si="131"/>
        <v/>
      </c>
    </row>
    <row r="1351" spans="1:18">
      <c r="A1351" t="str">
        <f>B1351&amp;"-"&amp;COUNTIF($B$2:B1351,B1351)</f>
        <v>317男-7</v>
      </c>
      <c r="B1351" t="str">
        <f t="shared" si="126"/>
        <v>317男</v>
      </c>
      <c r="C1351">
        <f t="shared" si="127"/>
        <v>31708</v>
      </c>
      <c r="D1351">
        <f t="shared" si="128"/>
        <v>317</v>
      </c>
      <c r="E1351">
        <v>3</v>
      </c>
      <c r="F1351">
        <v>17</v>
      </c>
      <c r="G1351">
        <v>8</v>
      </c>
      <c r="H1351">
        <v>1080575</v>
      </c>
      <c r="I1351" s="35" t="s">
        <v>1358</v>
      </c>
      <c r="J1351" t="str">
        <f t="shared" si="129"/>
        <v>陳○禾</v>
      </c>
      <c r="K1351" t="s">
        <v>1385</v>
      </c>
      <c r="L1351">
        <v>88.7</v>
      </c>
      <c r="M1351">
        <v>169.6</v>
      </c>
      <c r="Q1351" t="str">
        <f t="shared" si="130"/>
        <v/>
      </c>
      <c r="R1351" t="str">
        <f t="shared" si="131"/>
        <v/>
      </c>
    </row>
    <row r="1352" spans="1:18">
      <c r="A1352" t="str">
        <f>B1352&amp;"-"&amp;COUNTIF($B$2:B1352,B1352)</f>
        <v>317男-8</v>
      </c>
      <c r="B1352" t="str">
        <f t="shared" si="126"/>
        <v>317男</v>
      </c>
      <c r="C1352">
        <f t="shared" si="127"/>
        <v>31709</v>
      </c>
      <c r="D1352">
        <f t="shared" si="128"/>
        <v>317</v>
      </c>
      <c r="E1352">
        <v>3</v>
      </c>
      <c r="F1352">
        <v>17</v>
      </c>
      <c r="G1352">
        <v>9</v>
      </c>
      <c r="H1352">
        <v>1080576</v>
      </c>
      <c r="I1352" s="35" t="s">
        <v>458</v>
      </c>
      <c r="J1352" t="str">
        <f t="shared" si="129"/>
        <v>陳○任</v>
      </c>
      <c r="K1352" t="s">
        <v>1385</v>
      </c>
      <c r="L1352">
        <v>107.6</v>
      </c>
      <c r="M1352">
        <v>172.8</v>
      </c>
      <c r="Q1352" t="str">
        <f t="shared" si="130"/>
        <v/>
      </c>
      <c r="R1352" t="str">
        <f t="shared" si="131"/>
        <v/>
      </c>
    </row>
    <row r="1353" spans="1:18">
      <c r="A1353" t="str">
        <f>B1353&amp;"-"&amp;COUNTIF($B$2:B1353,B1353)</f>
        <v>317男-9</v>
      </c>
      <c r="B1353" t="str">
        <f t="shared" si="126"/>
        <v>317男</v>
      </c>
      <c r="C1353">
        <f t="shared" si="127"/>
        <v>31710</v>
      </c>
      <c r="D1353">
        <f t="shared" si="128"/>
        <v>317</v>
      </c>
      <c r="E1353">
        <v>3</v>
      </c>
      <c r="F1353">
        <v>17</v>
      </c>
      <c r="G1353">
        <v>10</v>
      </c>
      <c r="H1353">
        <v>1080577</v>
      </c>
      <c r="I1353" s="35" t="s">
        <v>1359</v>
      </c>
      <c r="J1353" t="str">
        <f t="shared" si="129"/>
        <v>程○誠</v>
      </c>
      <c r="K1353" t="s">
        <v>1385</v>
      </c>
      <c r="L1353">
        <v>62.4</v>
      </c>
      <c r="M1353">
        <v>179.4</v>
      </c>
      <c r="Q1353" t="str">
        <f t="shared" si="130"/>
        <v/>
      </c>
      <c r="R1353" t="str">
        <f t="shared" si="131"/>
        <v/>
      </c>
    </row>
    <row r="1354" spans="1:18">
      <c r="A1354" t="str">
        <f>B1354&amp;"-"&amp;COUNTIF($B$2:B1354,B1354)</f>
        <v>317男-10</v>
      </c>
      <c r="B1354" t="str">
        <f t="shared" si="126"/>
        <v>317男</v>
      </c>
      <c r="C1354">
        <f t="shared" si="127"/>
        <v>31711</v>
      </c>
      <c r="D1354">
        <f t="shared" si="128"/>
        <v>317</v>
      </c>
      <c r="E1354">
        <v>3</v>
      </c>
      <c r="F1354">
        <v>17</v>
      </c>
      <c r="G1354">
        <v>11</v>
      </c>
      <c r="H1354">
        <v>1080579</v>
      </c>
      <c r="I1354" s="35" t="s">
        <v>1360</v>
      </c>
      <c r="J1354" t="str">
        <f t="shared" si="129"/>
        <v>劉○呈</v>
      </c>
      <c r="K1354" t="s">
        <v>1385</v>
      </c>
      <c r="L1354">
        <v>52.7</v>
      </c>
      <c r="M1354">
        <v>167.8</v>
      </c>
      <c r="Q1354" t="str">
        <f t="shared" si="130"/>
        <v/>
      </c>
      <c r="R1354" t="str">
        <f t="shared" si="131"/>
        <v/>
      </c>
    </row>
    <row r="1355" spans="1:18">
      <c r="A1355" t="str">
        <f>B1355&amp;"-"&amp;COUNTIF($B$2:B1355,B1355)</f>
        <v>317男-11</v>
      </c>
      <c r="B1355" t="str">
        <f t="shared" si="126"/>
        <v>317男</v>
      </c>
      <c r="C1355">
        <f t="shared" si="127"/>
        <v>31712</v>
      </c>
      <c r="D1355">
        <f t="shared" si="128"/>
        <v>317</v>
      </c>
      <c r="E1355">
        <v>3</v>
      </c>
      <c r="F1355">
        <v>17</v>
      </c>
      <c r="G1355">
        <v>12</v>
      </c>
      <c r="H1355">
        <v>1080580</v>
      </c>
      <c r="I1355" s="35" t="s">
        <v>1361</v>
      </c>
      <c r="J1355" t="str">
        <f t="shared" si="129"/>
        <v>蕭○霖</v>
      </c>
      <c r="K1355" t="s">
        <v>1385</v>
      </c>
      <c r="L1355">
        <v>48.2</v>
      </c>
      <c r="M1355">
        <v>159.6</v>
      </c>
      <c r="Q1355" t="str">
        <f t="shared" si="130"/>
        <v/>
      </c>
      <c r="R1355" t="str">
        <f t="shared" si="131"/>
        <v/>
      </c>
    </row>
    <row r="1356" spans="1:18">
      <c r="A1356" t="str">
        <f>B1356&amp;"-"&amp;COUNTIF($B$2:B1356,B1356)</f>
        <v>317男-12</v>
      </c>
      <c r="B1356" t="str">
        <f t="shared" si="126"/>
        <v>317男</v>
      </c>
      <c r="C1356">
        <f t="shared" si="127"/>
        <v>31713</v>
      </c>
      <c r="D1356">
        <f t="shared" si="128"/>
        <v>317</v>
      </c>
      <c r="E1356">
        <v>3</v>
      </c>
      <c r="F1356">
        <v>17</v>
      </c>
      <c r="G1356">
        <v>13</v>
      </c>
      <c r="H1356">
        <v>1080581</v>
      </c>
      <c r="I1356" s="35" t="s">
        <v>1362</v>
      </c>
      <c r="J1356" t="str">
        <f t="shared" si="129"/>
        <v>謝○宇</v>
      </c>
      <c r="K1356" t="s">
        <v>1385</v>
      </c>
      <c r="L1356">
        <v>67.3</v>
      </c>
      <c r="M1356">
        <v>171.9</v>
      </c>
      <c r="Q1356" t="str">
        <f t="shared" si="130"/>
        <v/>
      </c>
      <c r="R1356" t="str">
        <f t="shared" si="131"/>
        <v/>
      </c>
    </row>
    <row r="1357" spans="1:18">
      <c r="A1357" t="str">
        <f>B1357&amp;"-"&amp;COUNTIF($B$2:B1357,B1357)</f>
        <v>317女-1</v>
      </c>
      <c r="B1357" t="str">
        <f t="shared" si="126"/>
        <v>317女</v>
      </c>
      <c r="C1357">
        <f t="shared" si="127"/>
        <v>31714</v>
      </c>
      <c r="D1357">
        <f t="shared" si="128"/>
        <v>317</v>
      </c>
      <c r="E1357">
        <v>3</v>
      </c>
      <c r="F1357">
        <v>17</v>
      </c>
      <c r="G1357">
        <v>14</v>
      </c>
      <c r="H1357">
        <v>1080582</v>
      </c>
      <c r="I1357" s="35" t="s">
        <v>1363</v>
      </c>
      <c r="J1357" t="str">
        <f t="shared" si="129"/>
        <v>江○莙</v>
      </c>
      <c r="K1357" t="s">
        <v>1386</v>
      </c>
      <c r="L1357">
        <v>47.9</v>
      </c>
      <c r="M1357">
        <v>159.4</v>
      </c>
      <c r="Q1357" t="str">
        <f t="shared" si="130"/>
        <v/>
      </c>
      <c r="R1357" t="str">
        <f t="shared" si="131"/>
        <v/>
      </c>
    </row>
    <row r="1358" spans="1:18">
      <c r="A1358" t="str">
        <f>B1358&amp;"-"&amp;COUNTIF($B$2:B1358,B1358)</f>
        <v>317女-2</v>
      </c>
      <c r="B1358" t="str">
        <f t="shared" si="126"/>
        <v>317女</v>
      </c>
      <c r="C1358">
        <f t="shared" si="127"/>
        <v>31715</v>
      </c>
      <c r="D1358">
        <f t="shared" si="128"/>
        <v>317</v>
      </c>
      <c r="E1358">
        <v>3</v>
      </c>
      <c r="F1358">
        <v>17</v>
      </c>
      <c r="G1358">
        <v>15</v>
      </c>
      <c r="H1358">
        <v>1080583</v>
      </c>
      <c r="I1358" s="35" t="s">
        <v>1364</v>
      </c>
      <c r="J1358" t="str">
        <f t="shared" si="129"/>
        <v>李○瑢</v>
      </c>
      <c r="K1358" t="s">
        <v>1386</v>
      </c>
      <c r="L1358">
        <v>60.8</v>
      </c>
      <c r="M1358">
        <v>163.9</v>
      </c>
      <c r="Q1358" t="str">
        <f t="shared" si="130"/>
        <v/>
      </c>
      <c r="R1358" t="str">
        <f t="shared" si="131"/>
        <v/>
      </c>
    </row>
    <row r="1359" spans="1:18">
      <c r="A1359" t="str">
        <f>B1359&amp;"-"&amp;COUNTIF($B$2:B1359,B1359)</f>
        <v>317女-3</v>
      </c>
      <c r="B1359" t="str">
        <f t="shared" si="126"/>
        <v>317女</v>
      </c>
      <c r="C1359">
        <f t="shared" si="127"/>
        <v>31716</v>
      </c>
      <c r="D1359">
        <f t="shared" si="128"/>
        <v>317</v>
      </c>
      <c r="E1359">
        <v>3</v>
      </c>
      <c r="F1359">
        <v>17</v>
      </c>
      <c r="G1359">
        <v>16</v>
      </c>
      <c r="H1359">
        <v>1080585</v>
      </c>
      <c r="I1359" s="35" t="s">
        <v>1365</v>
      </c>
      <c r="J1359" t="str">
        <f t="shared" si="129"/>
        <v>李○潔</v>
      </c>
      <c r="K1359" t="s">
        <v>1386</v>
      </c>
      <c r="L1359">
        <v>52.7</v>
      </c>
      <c r="M1359">
        <v>166.6</v>
      </c>
      <c r="Q1359" t="str">
        <f t="shared" si="130"/>
        <v/>
      </c>
      <c r="R1359" t="str">
        <f t="shared" si="131"/>
        <v/>
      </c>
    </row>
    <row r="1360" spans="1:18">
      <c r="A1360" t="str">
        <f>B1360&amp;"-"&amp;COUNTIF($B$2:B1360,B1360)</f>
        <v>317女-4</v>
      </c>
      <c r="B1360" t="str">
        <f t="shared" si="126"/>
        <v>317女</v>
      </c>
      <c r="C1360">
        <f t="shared" si="127"/>
        <v>31717</v>
      </c>
      <c r="D1360">
        <f t="shared" si="128"/>
        <v>317</v>
      </c>
      <c r="E1360">
        <v>3</v>
      </c>
      <c r="F1360">
        <v>17</v>
      </c>
      <c r="G1360">
        <v>17</v>
      </c>
      <c r="H1360">
        <v>1080586</v>
      </c>
      <c r="I1360" s="35" t="s">
        <v>1366</v>
      </c>
      <c r="J1360" t="str">
        <f t="shared" si="129"/>
        <v>李○溱</v>
      </c>
      <c r="K1360" t="s">
        <v>1386</v>
      </c>
      <c r="L1360">
        <v>56.1</v>
      </c>
      <c r="M1360">
        <v>165.8</v>
      </c>
      <c r="Q1360" t="str">
        <f t="shared" si="130"/>
        <v/>
      </c>
      <c r="R1360" t="str">
        <f t="shared" si="131"/>
        <v/>
      </c>
    </row>
    <row r="1361" spans="1:18">
      <c r="A1361" t="str">
        <f>B1361&amp;"-"&amp;COUNTIF($B$2:B1361,B1361)</f>
        <v>317女-5</v>
      </c>
      <c r="B1361" t="str">
        <f t="shared" si="126"/>
        <v>317女</v>
      </c>
      <c r="C1361">
        <f t="shared" si="127"/>
        <v>31718</v>
      </c>
      <c r="D1361">
        <f t="shared" si="128"/>
        <v>317</v>
      </c>
      <c r="E1361">
        <v>3</v>
      </c>
      <c r="F1361">
        <v>17</v>
      </c>
      <c r="G1361">
        <v>18</v>
      </c>
      <c r="H1361">
        <v>1080587</v>
      </c>
      <c r="I1361" s="35" t="s">
        <v>1367</v>
      </c>
      <c r="J1361" t="str">
        <f t="shared" si="129"/>
        <v>周○菱</v>
      </c>
      <c r="K1361" t="s">
        <v>1386</v>
      </c>
      <c r="L1361">
        <v>48.7</v>
      </c>
      <c r="M1361">
        <v>166</v>
      </c>
      <c r="Q1361" t="str">
        <f t="shared" si="130"/>
        <v/>
      </c>
      <c r="R1361" t="str">
        <f t="shared" si="131"/>
        <v/>
      </c>
    </row>
    <row r="1362" spans="1:18">
      <c r="A1362" t="str">
        <f>B1362&amp;"-"&amp;COUNTIF($B$2:B1362,B1362)</f>
        <v>317女-6</v>
      </c>
      <c r="B1362" t="str">
        <f t="shared" si="126"/>
        <v>317女</v>
      </c>
      <c r="C1362">
        <f t="shared" si="127"/>
        <v>31719</v>
      </c>
      <c r="D1362">
        <f t="shared" si="128"/>
        <v>317</v>
      </c>
      <c r="E1362">
        <v>3</v>
      </c>
      <c r="F1362">
        <v>17</v>
      </c>
      <c r="G1362">
        <v>19</v>
      </c>
      <c r="H1362">
        <v>1080588</v>
      </c>
      <c r="I1362" s="35" t="s">
        <v>1368</v>
      </c>
      <c r="J1362" t="str">
        <f t="shared" si="129"/>
        <v>侯○筠</v>
      </c>
      <c r="K1362" t="s">
        <v>1386</v>
      </c>
      <c r="L1362">
        <v>56.8</v>
      </c>
      <c r="M1362">
        <v>154</v>
      </c>
      <c r="Q1362" t="str">
        <f t="shared" si="130"/>
        <v/>
      </c>
      <c r="R1362" t="str">
        <f t="shared" si="131"/>
        <v/>
      </c>
    </row>
    <row r="1363" spans="1:18">
      <c r="A1363" t="str">
        <f>B1363&amp;"-"&amp;COUNTIF($B$2:B1363,B1363)</f>
        <v>317女-7</v>
      </c>
      <c r="B1363" t="str">
        <f t="shared" si="126"/>
        <v>317女</v>
      </c>
      <c r="C1363">
        <f t="shared" si="127"/>
        <v>31720</v>
      </c>
      <c r="D1363">
        <f t="shared" si="128"/>
        <v>317</v>
      </c>
      <c r="E1363">
        <v>3</v>
      </c>
      <c r="F1363">
        <v>17</v>
      </c>
      <c r="G1363">
        <v>20</v>
      </c>
      <c r="H1363">
        <v>1080589</v>
      </c>
      <c r="I1363" s="35" t="s">
        <v>1369</v>
      </c>
      <c r="J1363" t="str">
        <f t="shared" si="129"/>
        <v>侯○靖</v>
      </c>
      <c r="K1363" t="s">
        <v>1386</v>
      </c>
      <c r="L1363">
        <v>48.8</v>
      </c>
      <c r="M1363">
        <v>152.9</v>
      </c>
      <c r="Q1363" t="str">
        <f t="shared" si="130"/>
        <v/>
      </c>
      <c r="R1363" t="str">
        <f t="shared" si="131"/>
        <v/>
      </c>
    </row>
    <row r="1364" spans="1:18">
      <c r="A1364" t="str">
        <f>B1364&amp;"-"&amp;COUNTIF($B$2:B1364,B1364)</f>
        <v>317女-8</v>
      </c>
      <c r="B1364" t="str">
        <f t="shared" si="126"/>
        <v>317女</v>
      </c>
      <c r="C1364">
        <f t="shared" si="127"/>
        <v>31721</v>
      </c>
      <c r="D1364">
        <f t="shared" si="128"/>
        <v>317</v>
      </c>
      <c r="E1364">
        <v>3</v>
      </c>
      <c r="F1364">
        <v>17</v>
      </c>
      <c r="G1364">
        <v>21</v>
      </c>
      <c r="H1364">
        <v>1080590</v>
      </c>
      <c r="I1364" s="35" t="s">
        <v>1370</v>
      </c>
      <c r="J1364" t="str">
        <f t="shared" si="129"/>
        <v>姚○歆</v>
      </c>
      <c r="K1364" t="s">
        <v>1386</v>
      </c>
      <c r="L1364">
        <v>53.3</v>
      </c>
      <c r="M1364">
        <v>159.9</v>
      </c>
      <c r="Q1364" t="str">
        <f t="shared" si="130"/>
        <v/>
      </c>
      <c r="R1364" t="str">
        <f t="shared" si="131"/>
        <v/>
      </c>
    </row>
    <row r="1365" spans="1:18">
      <c r="A1365" t="str">
        <f>B1365&amp;"-"&amp;COUNTIF($B$2:B1365,B1365)</f>
        <v>317女-9</v>
      </c>
      <c r="B1365" t="str">
        <f t="shared" si="126"/>
        <v>317女</v>
      </c>
      <c r="C1365">
        <f t="shared" si="127"/>
        <v>31722</v>
      </c>
      <c r="D1365">
        <f t="shared" si="128"/>
        <v>317</v>
      </c>
      <c r="E1365">
        <v>3</v>
      </c>
      <c r="F1365">
        <v>17</v>
      </c>
      <c r="G1365">
        <v>22</v>
      </c>
      <c r="H1365">
        <v>1080591</v>
      </c>
      <c r="I1365" s="35" t="s">
        <v>1371</v>
      </c>
      <c r="J1365" t="str">
        <f t="shared" si="129"/>
        <v>許○瑩</v>
      </c>
      <c r="K1365" t="s">
        <v>1386</v>
      </c>
      <c r="L1365">
        <v>50.1</v>
      </c>
      <c r="M1365">
        <v>164.4</v>
      </c>
      <c r="Q1365" t="str">
        <f t="shared" si="130"/>
        <v/>
      </c>
      <c r="R1365" t="str">
        <f t="shared" si="131"/>
        <v/>
      </c>
    </row>
    <row r="1366" spans="1:18">
      <c r="A1366" t="str">
        <f>B1366&amp;"-"&amp;COUNTIF($B$2:B1366,B1366)</f>
        <v>317女-10</v>
      </c>
      <c r="B1366" t="str">
        <f t="shared" si="126"/>
        <v>317女</v>
      </c>
      <c r="C1366">
        <f t="shared" si="127"/>
        <v>31723</v>
      </c>
      <c r="D1366">
        <f t="shared" si="128"/>
        <v>317</v>
      </c>
      <c r="E1366">
        <v>3</v>
      </c>
      <c r="F1366">
        <v>17</v>
      </c>
      <c r="G1366">
        <v>23</v>
      </c>
      <c r="H1366">
        <v>1080592</v>
      </c>
      <c r="I1366" s="35" t="s">
        <v>1372</v>
      </c>
      <c r="J1366" t="str">
        <f t="shared" si="129"/>
        <v>郭○瑄</v>
      </c>
      <c r="K1366" t="s">
        <v>1386</v>
      </c>
      <c r="L1366">
        <v>58.4</v>
      </c>
      <c r="M1366">
        <v>157.80000000000001</v>
      </c>
      <c r="Q1366" t="str">
        <f t="shared" si="130"/>
        <v/>
      </c>
      <c r="R1366" t="str">
        <f t="shared" si="131"/>
        <v/>
      </c>
    </row>
    <row r="1367" spans="1:18">
      <c r="A1367" t="str">
        <f>B1367&amp;"-"&amp;COUNTIF($B$2:B1367,B1367)</f>
        <v>317女-11</v>
      </c>
      <c r="B1367" t="str">
        <f t="shared" si="126"/>
        <v>317女</v>
      </c>
      <c r="C1367">
        <f t="shared" si="127"/>
        <v>31724</v>
      </c>
      <c r="D1367">
        <f t="shared" si="128"/>
        <v>317</v>
      </c>
      <c r="E1367">
        <v>3</v>
      </c>
      <c r="F1367">
        <v>17</v>
      </c>
      <c r="G1367">
        <v>24</v>
      </c>
      <c r="H1367">
        <v>1080593</v>
      </c>
      <c r="I1367" s="35" t="s">
        <v>1373</v>
      </c>
      <c r="J1367" t="str">
        <f t="shared" si="129"/>
        <v>陳○嫻</v>
      </c>
      <c r="K1367" t="s">
        <v>1386</v>
      </c>
      <c r="L1367">
        <v>44.1</v>
      </c>
      <c r="M1367">
        <v>151.9</v>
      </c>
      <c r="Q1367" t="str">
        <f t="shared" si="130"/>
        <v/>
      </c>
      <c r="R1367" t="str">
        <f t="shared" si="131"/>
        <v/>
      </c>
    </row>
    <row r="1368" spans="1:18">
      <c r="A1368" t="str">
        <f>B1368&amp;"-"&amp;COUNTIF($B$2:B1368,B1368)</f>
        <v>317女-12</v>
      </c>
      <c r="B1368" t="str">
        <f t="shared" si="126"/>
        <v>317女</v>
      </c>
      <c r="C1368">
        <f t="shared" si="127"/>
        <v>31725</v>
      </c>
      <c r="D1368">
        <f t="shared" si="128"/>
        <v>317</v>
      </c>
      <c r="E1368">
        <v>3</v>
      </c>
      <c r="F1368">
        <v>17</v>
      </c>
      <c r="G1368">
        <v>25</v>
      </c>
      <c r="H1368">
        <v>1080595</v>
      </c>
      <c r="I1368" s="35" t="s">
        <v>1374</v>
      </c>
      <c r="J1368" t="str">
        <f t="shared" si="129"/>
        <v>陳○宇</v>
      </c>
      <c r="K1368" t="s">
        <v>1386</v>
      </c>
      <c r="L1368">
        <v>43.7</v>
      </c>
      <c r="M1368">
        <v>162</v>
      </c>
      <c r="Q1368" t="str">
        <f t="shared" si="130"/>
        <v/>
      </c>
      <c r="R1368" t="str">
        <f t="shared" si="131"/>
        <v/>
      </c>
    </row>
    <row r="1369" spans="1:18">
      <c r="A1369" t="str">
        <f>B1369&amp;"-"&amp;COUNTIF($B$2:B1369,B1369)</f>
        <v>317女-13</v>
      </c>
      <c r="B1369" t="str">
        <f t="shared" si="126"/>
        <v>317女</v>
      </c>
      <c r="C1369">
        <f t="shared" si="127"/>
        <v>31726</v>
      </c>
      <c r="D1369">
        <f t="shared" si="128"/>
        <v>317</v>
      </c>
      <c r="E1369">
        <v>3</v>
      </c>
      <c r="F1369">
        <v>17</v>
      </c>
      <c r="G1369">
        <v>26</v>
      </c>
      <c r="H1369">
        <v>1080596</v>
      </c>
      <c r="I1369" s="35" t="s">
        <v>1375</v>
      </c>
      <c r="J1369" t="str">
        <f t="shared" si="129"/>
        <v>楊○甯</v>
      </c>
      <c r="K1369" t="s">
        <v>1386</v>
      </c>
      <c r="L1369">
        <v>48.4</v>
      </c>
      <c r="M1369">
        <v>150.6</v>
      </c>
      <c r="Q1369" t="str">
        <f t="shared" si="130"/>
        <v/>
      </c>
      <c r="R1369" t="str">
        <f t="shared" si="131"/>
        <v/>
      </c>
    </row>
    <row r="1370" spans="1:18">
      <c r="A1370" t="str">
        <f>B1370&amp;"-"&amp;COUNTIF($B$2:B1370,B1370)</f>
        <v>317女-14</v>
      </c>
      <c r="B1370" t="str">
        <f t="shared" si="126"/>
        <v>317女</v>
      </c>
      <c r="C1370">
        <f t="shared" si="127"/>
        <v>31727</v>
      </c>
      <c r="D1370">
        <f t="shared" si="128"/>
        <v>317</v>
      </c>
      <c r="E1370">
        <v>3</v>
      </c>
      <c r="F1370">
        <v>17</v>
      </c>
      <c r="G1370">
        <v>27</v>
      </c>
      <c r="H1370">
        <v>1080597</v>
      </c>
      <c r="I1370" s="35" t="s">
        <v>1376</v>
      </c>
      <c r="J1370" t="str">
        <f t="shared" si="129"/>
        <v>劉○均</v>
      </c>
      <c r="K1370" t="s">
        <v>1386</v>
      </c>
      <c r="L1370">
        <v>44.6</v>
      </c>
      <c r="M1370">
        <v>155.30000000000001</v>
      </c>
      <c r="Q1370" t="str">
        <f t="shared" si="130"/>
        <v/>
      </c>
      <c r="R1370" t="str">
        <f t="shared" si="131"/>
        <v/>
      </c>
    </row>
    <row r="1371" spans="1:18">
      <c r="A1371" t="str">
        <f>B1371&amp;"-"&amp;COUNTIF($B$2:B1371,B1371)</f>
        <v>317女-15</v>
      </c>
      <c r="B1371" t="str">
        <f t="shared" si="126"/>
        <v>317女</v>
      </c>
      <c r="C1371">
        <f t="shared" si="127"/>
        <v>31728</v>
      </c>
      <c r="D1371">
        <f t="shared" si="128"/>
        <v>317</v>
      </c>
      <c r="E1371">
        <v>3</v>
      </c>
      <c r="F1371">
        <v>17</v>
      </c>
      <c r="G1371">
        <v>28</v>
      </c>
      <c r="H1371">
        <v>1080598</v>
      </c>
      <c r="I1371" s="35" t="s">
        <v>1377</v>
      </c>
      <c r="J1371" t="str">
        <f t="shared" si="129"/>
        <v>歐○宇步</v>
      </c>
      <c r="K1371" t="s">
        <v>1386</v>
      </c>
      <c r="L1371">
        <v>45.9</v>
      </c>
      <c r="M1371">
        <v>161.19999999999999</v>
      </c>
      <c r="Q1371" t="str">
        <f t="shared" si="130"/>
        <v/>
      </c>
      <c r="R1371" t="str">
        <f t="shared" si="131"/>
        <v/>
      </c>
    </row>
    <row r="1372" spans="1:18">
      <c r="A1372" t="str">
        <f>B1372&amp;"-"&amp;COUNTIF($B$2:B1372,B1372)</f>
        <v>317女-16</v>
      </c>
      <c r="B1372" t="str">
        <f t="shared" si="126"/>
        <v>317女</v>
      </c>
      <c r="C1372">
        <f t="shared" si="127"/>
        <v>31729</v>
      </c>
      <c r="D1372">
        <f t="shared" si="128"/>
        <v>317</v>
      </c>
      <c r="E1372">
        <v>3</v>
      </c>
      <c r="F1372">
        <v>17</v>
      </c>
      <c r="G1372">
        <v>29</v>
      </c>
      <c r="H1372">
        <v>1080599</v>
      </c>
      <c r="I1372" s="35" t="s">
        <v>1378</v>
      </c>
      <c r="J1372" t="str">
        <f t="shared" si="129"/>
        <v>鄭○妤</v>
      </c>
      <c r="K1372" t="s">
        <v>1386</v>
      </c>
      <c r="L1372">
        <v>63.4</v>
      </c>
      <c r="M1372">
        <v>164.3</v>
      </c>
      <c r="Q1372" t="str">
        <f t="shared" si="130"/>
        <v/>
      </c>
      <c r="R1372" t="str">
        <f t="shared" si="131"/>
        <v/>
      </c>
    </row>
    <row r="1373" spans="1:18">
      <c r="A1373" t="str">
        <f>B1373&amp;"-"&amp;COUNTIF($B$2:B1373,B1373)</f>
        <v>317女-17</v>
      </c>
      <c r="B1373" t="str">
        <f t="shared" si="126"/>
        <v>317女</v>
      </c>
      <c r="C1373">
        <f t="shared" si="127"/>
        <v>31730</v>
      </c>
      <c r="D1373">
        <f t="shared" si="128"/>
        <v>317</v>
      </c>
      <c r="E1373">
        <v>3</v>
      </c>
      <c r="F1373">
        <v>17</v>
      </c>
      <c r="G1373">
        <v>30</v>
      </c>
      <c r="H1373">
        <v>1080600</v>
      </c>
      <c r="I1373" s="35" t="s">
        <v>1379</v>
      </c>
      <c r="J1373" t="str">
        <f t="shared" si="129"/>
        <v>戴○媗</v>
      </c>
      <c r="K1373" t="s">
        <v>1386</v>
      </c>
      <c r="L1373">
        <v>46.1</v>
      </c>
      <c r="M1373">
        <v>161.69999999999999</v>
      </c>
      <c r="Q1373" t="str">
        <f t="shared" si="130"/>
        <v/>
      </c>
      <c r="R1373" t="str">
        <f t="shared" si="131"/>
        <v/>
      </c>
    </row>
    <row r="1374" spans="1:18">
      <c r="A1374" t="str">
        <f>B1374&amp;"-"&amp;COUNTIF($B$2:B1374,B1374)</f>
        <v>318男-1</v>
      </c>
      <c r="B1374" t="str">
        <f t="shared" si="126"/>
        <v>318男</v>
      </c>
      <c r="C1374">
        <f t="shared" si="127"/>
        <v>31801</v>
      </c>
      <c r="D1374">
        <f t="shared" si="128"/>
        <v>318</v>
      </c>
      <c r="E1374">
        <v>3</v>
      </c>
      <c r="F1374">
        <v>18</v>
      </c>
      <c r="G1374">
        <v>1</v>
      </c>
      <c r="H1374">
        <v>1080601</v>
      </c>
      <c r="I1374" s="35" t="s">
        <v>1380</v>
      </c>
      <c r="J1374" t="str">
        <f t="shared" si="129"/>
        <v>曾○鍇</v>
      </c>
      <c r="K1374" t="s">
        <v>1385</v>
      </c>
      <c r="L1374">
        <v>70.599999999999994</v>
      </c>
      <c r="M1374">
        <v>154.6</v>
      </c>
      <c r="Q1374" t="str">
        <f t="shared" si="130"/>
        <v/>
      </c>
      <c r="R1374" t="str">
        <f t="shared" si="131"/>
        <v/>
      </c>
    </row>
    <row r="1375" spans="1:18">
      <c r="A1375" t="str">
        <f>B1375&amp;"-"&amp;COUNTIF($B$2:B1375,B1375)</f>
        <v>318女-1</v>
      </c>
      <c r="B1375" t="str">
        <f t="shared" si="126"/>
        <v>318女</v>
      </c>
      <c r="C1375">
        <f t="shared" si="127"/>
        <v>31802</v>
      </c>
      <c r="D1375">
        <f t="shared" si="128"/>
        <v>318</v>
      </c>
      <c r="E1375">
        <v>3</v>
      </c>
      <c r="F1375">
        <v>18</v>
      </c>
      <c r="G1375">
        <v>2</v>
      </c>
      <c r="H1375">
        <v>1080602</v>
      </c>
      <c r="I1375" s="35" t="s">
        <v>1381</v>
      </c>
      <c r="J1375" t="str">
        <f t="shared" si="129"/>
        <v>黃○錚</v>
      </c>
      <c r="K1375" t="s">
        <v>1386</v>
      </c>
      <c r="L1375">
        <v>49.7</v>
      </c>
      <c r="M1375">
        <v>160.4</v>
      </c>
      <c r="Q1375" t="str">
        <f t="shared" si="130"/>
        <v/>
      </c>
      <c r="R1375" t="str">
        <f t="shared" si="131"/>
        <v/>
      </c>
    </row>
    <row r="1376" spans="1:18">
      <c r="A1376" t="str">
        <f>B1376&amp;"-"&amp;COUNTIF($B$2:B1376,B1376)</f>
        <v>318女-2</v>
      </c>
      <c r="B1376" t="str">
        <f t="shared" si="126"/>
        <v>318女</v>
      </c>
      <c r="C1376">
        <f t="shared" si="127"/>
        <v>31803</v>
      </c>
      <c r="D1376">
        <f t="shared" si="128"/>
        <v>318</v>
      </c>
      <c r="E1376">
        <v>3</v>
      </c>
      <c r="F1376">
        <v>18</v>
      </c>
      <c r="G1376">
        <v>3</v>
      </c>
      <c r="H1376">
        <v>1080291</v>
      </c>
      <c r="I1376" s="35" t="s">
        <v>1382</v>
      </c>
      <c r="J1376" t="str">
        <f t="shared" si="129"/>
        <v>謝○汶</v>
      </c>
      <c r="K1376" t="s">
        <v>1386</v>
      </c>
      <c r="L1376">
        <v>55.9</v>
      </c>
      <c r="M1376">
        <v>162.80000000000001</v>
      </c>
      <c r="Q1376" t="str">
        <f t="shared" si="130"/>
        <v/>
      </c>
      <c r="R1376" t="str">
        <f t="shared" si="131"/>
        <v/>
      </c>
    </row>
    <row r="1377" spans="1:18">
      <c r="A1377" t="str">
        <f>B1377&amp;"-"&amp;COUNTIF($B$2:B1377,B1377)</f>
        <v>318女-3</v>
      </c>
      <c r="B1377" t="str">
        <f t="shared" si="126"/>
        <v>318女</v>
      </c>
      <c r="C1377">
        <f t="shared" si="127"/>
        <v>31804</v>
      </c>
      <c r="D1377">
        <f t="shared" si="128"/>
        <v>318</v>
      </c>
      <c r="E1377">
        <v>3</v>
      </c>
      <c r="F1377">
        <v>18</v>
      </c>
      <c r="G1377">
        <v>4</v>
      </c>
      <c r="H1377">
        <v>821201</v>
      </c>
      <c r="I1377" s="35" t="s">
        <v>1383</v>
      </c>
      <c r="J1377" t="str">
        <f t="shared" si="129"/>
        <v>林○蓁</v>
      </c>
      <c r="K1377" t="s">
        <v>1386</v>
      </c>
      <c r="L1377">
        <v>78.7</v>
      </c>
      <c r="M1377">
        <v>156</v>
      </c>
      <c r="Q1377" t="str">
        <f t="shared" si="130"/>
        <v/>
      </c>
      <c r="R1377" t="str">
        <f t="shared" si="131"/>
        <v/>
      </c>
    </row>
    <row r="1378" spans="1:18">
      <c r="A1378" t="str">
        <f>B1378&amp;"-"&amp;COUNTIF($B$2:B1378,B1378)</f>
        <v>0-1</v>
      </c>
      <c r="B1378" t="str">
        <f t="shared" si="126"/>
        <v>0</v>
      </c>
      <c r="C1378">
        <f t="shared" si="127"/>
        <v>0</v>
      </c>
      <c r="D1378">
        <f t="shared" si="128"/>
        <v>0</v>
      </c>
      <c r="J1378" t="str">
        <f t="shared" si="129"/>
        <v>○</v>
      </c>
    </row>
    <row r="1379" spans="1:18">
      <c r="A1379" t="str">
        <f>B1379&amp;"-"&amp;COUNTIF($B$2:B1379,B1379)</f>
        <v>0-2</v>
      </c>
      <c r="B1379" t="str">
        <f t="shared" si="126"/>
        <v>0</v>
      </c>
      <c r="C1379">
        <f t="shared" si="127"/>
        <v>0</v>
      </c>
      <c r="D1379">
        <f t="shared" si="128"/>
        <v>0</v>
      </c>
      <c r="J1379" t="str">
        <f t="shared" si="129"/>
        <v>○</v>
      </c>
    </row>
    <row r="1380" spans="1:18">
      <c r="A1380" t="str">
        <f>B1380&amp;"-"&amp;COUNTIF($B$2:B1380,B1380)</f>
        <v>0-3</v>
      </c>
      <c r="B1380" t="str">
        <f t="shared" si="126"/>
        <v>0</v>
      </c>
      <c r="C1380">
        <f t="shared" si="127"/>
        <v>0</v>
      </c>
      <c r="D1380">
        <f t="shared" si="128"/>
        <v>0</v>
      </c>
      <c r="J1380" t="str">
        <f t="shared" si="129"/>
        <v>○</v>
      </c>
    </row>
    <row r="1381" spans="1:18">
      <c r="A1381" t="str">
        <f>B1381&amp;"-"&amp;COUNTIF($B$2:B1381,B1381)</f>
        <v>0-4</v>
      </c>
      <c r="B1381" t="str">
        <f t="shared" si="126"/>
        <v>0</v>
      </c>
      <c r="C1381">
        <f t="shared" si="127"/>
        <v>0</v>
      </c>
      <c r="D1381">
        <f t="shared" si="128"/>
        <v>0</v>
      </c>
      <c r="J1381" t="str">
        <f t="shared" si="129"/>
        <v>○</v>
      </c>
    </row>
    <row r="1382" spans="1:18">
      <c r="A1382" t="str">
        <f>B1382&amp;"-"&amp;COUNTIF($B$2:B1382,B1382)</f>
        <v>0-5</v>
      </c>
      <c r="B1382" t="str">
        <f t="shared" si="126"/>
        <v>0</v>
      </c>
      <c r="C1382">
        <f t="shared" si="127"/>
        <v>0</v>
      </c>
      <c r="D1382">
        <f t="shared" si="128"/>
        <v>0</v>
      </c>
      <c r="J1382" t="str">
        <f t="shared" si="129"/>
        <v>○</v>
      </c>
    </row>
    <row r="1383" spans="1:18">
      <c r="A1383" t="str">
        <f>B1383&amp;"-"&amp;COUNTIF($B$2:B1383,B1383)</f>
        <v>0-6</v>
      </c>
      <c r="B1383" t="str">
        <f t="shared" si="126"/>
        <v>0</v>
      </c>
      <c r="C1383">
        <f t="shared" si="127"/>
        <v>0</v>
      </c>
      <c r="D1383">
        <f t="shared" si="128"/>
        <v>0</v>
      </c>
      <c r="J1383" t="str">
        <f t="shared" si="129"/>
        <v>○</v>
      </c>
    </row>
    <row r="1384" spans="1:18">
      <c r="A1384" t="str">
        <f>B1384&amp;"-"&amp;COUNTIF($B$2:B1384,B1384)</f>
        <v>0-7</v>
      </c>
      <c r="B1384" t="str">
        <f t="shared" si="126"/>
        <v>0</v>
      </c>
      <c r="C1384">
        <f t="shared" si="127"/>
        <v>0</v>
      </c>
      <c r="D1384">
        <f t="shared" si="128"/>
        <v>0</v>
      </c>
      <c r="J1384" t="str">
        <f t="shared" si="129"/>
        <v>○</v>
      </c>
    </row>
    <row r="1385" spans="1:18">
      <c r="A1385" t="str">
        <f>B1385&amp;"-"&amp;COUNTIF($B$2:B1385,B1385)</f>
        <v>0-8</v>
      </c>
      <c r="B1385" t="str">
        <f t="shared" si="126"/>
        <v>0</v>
      </c>
      <c r="C1385">
        <f t="shared" si="127"/>
        <v>0</v>
      </c>
      <c r="D1385">
        <f t="shared" si="128"/>
        <v>0</v>
      </c>
      <c r="J1385" t="str">
        <f t="shared" si="129"/>
        <v>○</v>
      </c>
    </row>
    <row r="1386" spans="1:18">
      <c r="A1386" t="str">
        <f>B1386&amp;"-"&amp;COUNTIF($B$2:B1386,B1386)</f>
        <v>0-9</v>
      </c>
      <c r="B1386" t="str">
        <f t="shared" si="126"/>
        <v>0</v>
      </c>
      <c r="C1386">
        <f t="shared" si="127"/>
        <v>0</v>
      </c>
      <c r="D1386">
        <f t="shared" si="128"/>
        <v>0</v>
      </c>
      <c r="J1386" t="str">
        <f t="shared" si="129"/>
        <v>○</v>
      </c>
    </row>
    <row r="1387" spans="1:18">
      <c r="A1387" t="str">
        <f>B1387&amp;"-"&amp;COUNTIF($B$2:B1387,B1387)</f>
        <v>0-10</v>
      </c>
      <c r="B1387" t="str">
        <f t="shared" si="126"/>
        <v>0</v>
      </c>
      <c r="C1387">
        <f t="shared" si="127"/>
        <v>0</v>
      </c>
      <c r="D1387">
        <f t="shared" si="128"/>
        <v>0</v>
      </c>
      <c r="J1387" t="str">
        <f t="shared" si="129"/>
        <v>○</v>
      </c>
    </row>
    <row r="1388" spans="1:18">
      <c r="A1388" t="str">
        <f>B1388&amp;"-"&amp;COUNTIF($B$2:B1388,B1388)</f>
        <v>0-11</v>
      </c>
      <c r="B1388" t="str">
        <f t="shared" si="126"/>
        <v>0</v>
      </c>
      <c r="C1388">
        <f t="shared" si="127"/>
        <v>0</v>
      </c>
      <c r="D1388">
        <f t="shared" si="128"/>
        <v>0</v>
      </c>
      <c r="J1388" t="str">
        <f t="shared" si="129"/>
        <v>○</v>
      </c>
    </row>
    <row r="1389" spans="1:18">
      <c r="A1389" t="str">
        <f>B1389&amp;"-"&amp;COUNTIF($B$2:B1389,B1389)</f>
        <v>0-12</v>
      </c>
      <c r="B1389" t="str">
        <f t="shared" si="126"/>
        <v>0</v>
      </c>
      <c r="C1389">
        <f t="shared" si="127"/>
        <v>0</v>
      </c>
      <c r="D1389">
        <f t="shared" si="128"/>
        <v>0</v>
      </c>
      <c r="J1389" t="str">
        <f t="shared" si="129"/>
        <v>○</v>
      </c>
    </row>
    <row r="1390" spans="1:18">
      <c r="A1390" t="str">
        <f>B1390&amp;"-"&amp;COUNTIF($B$2:B1390,B1390)</f>
        <v>0-13</v>
      </c>
      <c r="B1390" t="str">
        <f t="shared" si="126"/>
        <v>0</v>
      </c>
      <c r="C1390">
        <f t="shared" si="127"/>
        <v>0</v>
      </c>
      <c r="D1390">
        <f t="shared" si="128"/>
        <v>0</v>
      </c>
      <c r="J1390" t="str">
        <f t="shared" si="129"/>
        <v>○</v>
      </c>
    </row>
    <row r="1391" spans="1:18">
      <c r="A1391" t="str">
        <f>B1391&amp;"-"&amp;COUNTIF($B$2:B1391,B1391)</f>
        <v>0-14</v>
      </c>
      <c r="B1391" t="str">
        <f t="shared" si="126"/>
        <v>0</v>
      </c>
      <c r="C1391">
        <f t="shared" si="127"/>
        <v>0</v>
      </c>
      <c r="D1391">
        <f t="shared" si="128"/>
        <v>0</v>
      </c>
      <c r="J1391" t="str">
        <f t="shared" si="129"/>
        <v>○</v>
      </c>
    </row>
    <row r="1392" spans="1:18">
      <c r="A1392" t="str">
        <f>B1392&amp;"-"&amp;COUNTIF($B$2:B1392,B1392)</f>
        <v>0-15</v>
      </c>
      <c r="B1392" t="str">
        <f t="shared" si="126"/>
        <v>0</v>
      </c>
      <c r="C1392">
        <f t="shared" si="127"/>
        <v>0</v>
      </c>
      <c r="D1392">
        <f t="shared" si="128"/>
        <v>0</v>
      </c>
      <c r="J1392" t="str">
        <f t="shared" si="129"/>
        <v>○</v>
      </c>
    </row>
    <row r="1393" spans="1:10">
      <c r="A1393" t="str">
        <f>B1393&amp;"-"&amp;COUNTIF($B$2:B1393,B1393)</f>
        <v>0-16</v>
      </c>
      <c r="B1393" t="str">
        <f t="shared" si="126"/>
        <v>0</v>
      </c>
      <c r="C1393">
        <f t="shared" si="127"/>
        <v>0</v>
      </c>
      <c r="D1393">
        <f t="shared" si="128"/>
        <v>0</v>
      </c>
      <c r="J1393" t="str">
        <f t="shared" si="129"/>
        <v>○</v>
      </c>
    </row>
    <row r="1394" spans="1:10">
      <c r="A1394" t="str">
        <f>B1394&amp;"-"&amp;COUNTIF($B$2:B1394,B1394)</f>
        <v>0-17</v>
      </c>
      <c r="B1394" t="str">
        <f t="shared" si="126"/>
        <v>0</v>
      </c>
      <c r="C1394">
        <f t="shared" si="127"/>
        <v>0</v>
      </c>
      <c r="D1394">
        <f t="shared" si="128"/>
        <v>0</v>
      </c>
      <c r="J1394" t="str">
        <f t="shared" si="129"/>
        <v>○</v>
      </c>
    </row>
    <row r="1395" spans="1:10">
      <c r="A1395" t="str">
        <f>B1395&amp;"-"&amp;COUNTIF($B$2:B1395,B1395)</f>
        <v>0-18</v>
      </c>
      <c r="B1395" t="str">
        <f t="shared" si="126"/>
        <v>0</v>
      </c>
      <c r="C1395">
        <f t="shared" si="127"/>
        <v>0</v>
      </c>
      <c r="D1395">
        <f t="shared" si="128"/>
        <v>0</v>
      </c>
      <c r="J1395" t="str">
        <f t="shared" si="129"/>
        <v>○</v>
      </c>
    </row>
    <row r="1396" spans="1:10">
      <c r="A1396" t="str">
        <f>B1396&amp;"-"&amp;COUNTIF($B$2:B1396,B1396)</f>
        <v>0-19</v>
      </c>
      <c r="B1396" t="str">
        <f t="shared" si="126"/>
        <v>0</v>
      </c>
      <c r="C1396">
        <f t="shared" si="127"/>
        <v>0</v>
      </c>
      <c r="D1396">
        <f t="shared" si="128"/>
        <v>0</v>
      </c>
      <c r="J1396" t="str">
        <f t="shared" si="129"/>
        <v>○</v>
      </c>
    </row>
    <row r="1397" spans="1:10">
      <c r="A1397" t="str">
        <f>B1397&amp;"-"&amp;COUNTIF($B$2:B1397,B1397)</f>
        <v>0-20</v>
      </c>
      <c r="B1397" t="str">
        <f t="shared" si="126"/>
        <v>0</v>
      </c>
      <c r="C1397">
        <f t="shared" si="127"/>
        <v>0</v>
      </c>
      <c r="D1397">
        <f t="shared" si="128"/>
        <v>0</v>
      </c>
      <c r="J1397" t="str">
        <f t="shared" si="129"/>
        <v>○</v>
      </c>
    </row>
    <row r="1398" spans="1:10">
      <c r="A1398" t="str">
        <f>B1398&amp;"-"&amp;COUNTIF($B$2:B1398,B1398)</f>
        <v>0-21</v>
      </c>
      <c r="B1398" t="str">
        <f t="shared" si="126"/>
        <v>0</v>
      </c>
      <c r="C1398">
        <f t="shared" si="127"/>
        <v>0</v>
      </c>
      <c r="D1398">
        <f t="shared" si="128"/>
        <v>0</v>
      </c>
      <c r="J1398" t="str">
        <f t="shared" si="129"/>
        <v>○</v>
      </c>
    </row>
    <row r="1399" spans="1:10">
      <c r="A1399" t="str">
        <f>B1399&amp;"-"&amp;COUNTIF($B$2:B1399,B1399)</f>
        <v>0-22</v>
      </c>
      <c r="B1399" t="str">
        <f t="shared" si="126"/>
        <v>0</v>
      </c>
      <c r="C1399">
        <f t="shared" si="127"/>
        <v>0</v>
      </c>
      <c r="D1399">
        <f t="shared" si="128"/>
        <v>0</v>
      </c>
      <c r="J1399" t="str">
        <f t="shared" si="129"/>
        <v>○</v>
      </c>
    </row>
    <row r="1400" spans="1:10">
      <c r="A1400" t="str">
        <f>B1400&amp;"-"&amp;COUNTIF($B$2:B1400,B1400)</f>
        <v>0-23</v>
      </c>
      <c r="B1400" t="str">
        <f t="shared" si="126"/>
        <v>0</v>
      </c>
      <c r="C1400">
        <f t="shared" si="127"/>
        <v>0</v>
      </c>
      <c r="D1400">
        <f t="shared" si="128"/>
        <v>0</v>
      </c>
      <c r="J1400" t="str">
        <f t="shared" si="129"/>
        <v>○</v>
      </c>
    </row>
    <row r="1401" spans="1:10">
      <c r="A1401" t="str">
        <f>B1401&amp;"-"&amp;COUNTIF($B$2:B1401,B1401)</f>
        <v>0-24</v>
      </c>
      <c r="B1401" t="str">
        <f t="shared" si="126"/>
        <v>0</v>
      </c>
      <c r="C1401">
        <f t="shared" si="127"/>
        <v>0</v>
      </c>
      <c r="D1401">
        <f t="shared" si="128"/>
        <v>0</v>
      </c>
      <c r="J1401" t="str">
        <f t="shared" si="129"/>
        <v>○</v>
      </c>
    </row>
    <row r="1402" spans="1:10">
      <c r="A1402" t="str">
        <f>B1402&amp;"-"&amp;COUNTIF($B$2:B1402,B1402)</f>
        <v>0-25</v>
      </c>
      <c r="B1402" t="str">
        <f t="shared" si="126"/>
        <v>0</v>
      </c>
      <c r="C1402">
        <f t="shared" si="127"/>
        <v>0</v>
      </c>
      <c r="D1402">
        <f t="shared" si="128"/>
        <v>0</v>
      </c>
      <c r="J1402" t="str">
        <f t="shared" si="129"/>
        <v>○</v>
      </c>
    </row>
    <row r="1403" spans="1:10">
      <c r="A1403" t="str">
        <f>B1403&amp;"-"&amp;COUNTIF($B$2:B1403,B1403)</f>
        <v>0-26</v>
      </c>
      <c r="B1403" t="str">
        <f t="shared" si="126"/>
        <v>0</v>
      </c>
      <c r="C1403">
        <f t="shared" si="127"/>
        <v>0</v>
      </c>
      <c r="D1403">
        <f t="shared" si="128"/>
        <v>0</v>
      </c>
      <c r="J1403" t="str">
        <f t="shared" si="129"/>
        <v>○</v>
      </c>
    </row>
    <row r="1404" spans="1:10">
      <c r="A1404" t="str">
        <f>B1404&amp;"-"&amp;COUNTIF($B$2:B1404,B1404)</f>
        <v>0-27</v>
      </c>
      <c r="B1404" t="str">
        <f t="shared" si="126"/>
        <v>0</v>
      </c>
      <c r="C1404">
        <f t="shared" si="127"/>
        <v>0</v>
      </c>
      <c r="D1404">
        <f t="shared" si="128"/>
        <v>0</v>
      </c>
      <c r="J1404" t="str">
        <f t="shared" si="129"/>
        <v>○</v>
      </c>
    </row>
    <row r="1405" spans="1:10">
      <c r="A1405" t="str">
        <f>B1405&amp;"-"&amp;COUNTIF($B$2:B1405,B1405)</f>
        <v>0-28</v>
      </c>
      <c r="B1405" t="str">
        <f t="shared" si="126"/>
        <v>0</v>
      </c>
      <c r="C1405">
        <f t="shared" si="127"/>
        <v>0</v>
      </c>
      <c r="D1405">
        <f t="shared" si="128"/>
        <v>0</v>
      </c>
      <c r="J1405" t="str">
        <f t="shared" si="129"/>
        <v>○</v>
      </c>
    </row>
    <row r="1406" spans="1:10">
      <c r="A1406" t="str">
        <f>B1406&amp;"-"&amp;COUNTIF($B$2:B1406,B1406)</f>
        <v>0-29</v>
      </c>
      <c r="B1406" t="str">
        <f t="shared" si="126"/>
        <v>0</v>
      </c>
      <c r="C1406">
        <f t="shared" si="127"/>
        <v>0</v>
      </c>
      <c r="D1406">
        <f t="shared" si="128"/>
        <v>0</v>
      </c>
      <c r="J1406" t="str">
        <f t="shared" si="129"/>
        <v>○</v>
      </c>
    </row>
    <row r="1407" spans="1:10">
      <c r="A1407" t="str">
        <f>B1407&amp;"-"&amp;COUNTIF($B$2:B1407,B1407)</f>
        <v>0-30</v>
      </c>
      <c r="B1407" t="str">
        <f t="shared" si="126"/>
        <v>0</v>
      </c>
      <c r="C1407">
        <f t="shared" si="127"/>
        <v>0</v>
      </c>
      <c r="D1407">
        <f t="shared" si="128"/>
        <v>0</v>
      </c>
      <c r="J1407" t="str">
        <f t="shared" si="129"/>
        <v>○</v>
      </c>
    </row>
    <row r="1408" spans="1:10">
      <c r="A1408" t="str">
        <f>B1408&amp;"-"&amp;COUNTIF($B$2:B1408,B1408)</f>
        <v>0-31</v>
      </c>
      <c r="B1408" t="str">
        <f t="shared" si="126"/>
        <v>0</v>
      </c>
      <c r="C1408">
        <f t="shared" si="127"/>
        <v>0</v>
      </c>
      <c r="D1408">
        <f t="shared" si="128"/>
        <v>0</v>
      </c>
      <c r="J1408" t="str">
        <f t="shared" si="129"/>
        <v>○</v>
      </c>
    </row>
    <row r="1409" spans="1:10">
      <c r="A1409" t="str">
        <f>B1409&amp;"-"&amp;COUNTIF($B$2:B1409,B1409)</f>
        <v>0-32</v>
      </c>
      <c r="B1409" t="str">
        <f t="shared" si="126"/>
        <v>0</v>
      </c>
      <c r="C1409">
        <f t="shared" si="127"/>
        <v>0</v>
      </c>
      <c r="D1409">
        <f t="shared" si="128"/>
        <v>0</v>
      </c>
      <c r="J1409" t="str">
        <f t="shared" si="129"/>
        <v>○</v>
      </c>
    </row>
    <row r="1410" spans="1:10">
      <c r="A1410" t="str">
        <f>B1410&amp;"-"&amp;COUNTIF($B$2:B1410,B1410)</f>
        <v>0-33</v>
      </c>
      <c r="B1410" t="str">
        <f t="shared" si="126"/>
        <v>0</v>
      </c>
      <c r="C1410">
        <f t="shared" si="127"/>
        <v>0</v>
      </c>
      <c r="D1410">
        <f t="shared" si="128"/>
        <v>0</v>
      </c>
      <c r="J1410" t="str">
        <f t="shared" si="129"/>
        <v>○</v>
      </c>
    </row>
    <row r="1411" spans="1:10">
      <c r="A1411" t="str">
        <f>B1411&amp;"-"&amp;COUNTIF($B$2:B1411,B1411)</f>
        <v>0-34</v>
      </c>
      <c r="B1411" t="str">
        <f t="shared" ref="B1411:B1474" si="132">D1411&amp;K1411</f>
        <v>0</v>
      </c>
      <c r="C1411">
        <f t="shared" ref="C1411:C1474" si="133">VALUE(E1411&amp;IF(F1411&lt;10,"0"&amp;F1411,F1411)&amp;IF(G1411&lt;10,"0"&amp;G1411,G1411))</f>
        <v>0</v>
      </c>
      <c r="D1411">
        <f t="shared" ref="D1411:D1474" si="134">VALUE(E1411&amp;IF(F1411&lt;10,"0"&amp;F1411,F1411))</f>
        <v>0</v>
      </c>
      <c r="J1411" t="str">
        <f t="shared" ref="J1411:J1474" si="135">LEFT(I1411,1)&amp;"○"&amp;MID(I1411,3,2)</f>
        <v>○</v>
      </c>
    </row>
    <row r="1412" spans="1:10">
      <c r="A1412" t="str">
        <f>B1412&amp;"-"&amp;COUNTIF($B$2:B1412,B1412)</f>
        <v>0-35</v>
      </c>
      <c r="B1412" t="str">
        <f t="shared" si="132"/>
        <v>0</v>
      </c>
      <c r="C1412">
        <f t="shared" si="133"/>
        <v>0</v>
      </c>
      <c r="D1412">
        <f t="shared" si="134"/>
        <v>0</v>
      </c>
      <c r="J1412" t="str">
        <f t="shared" si="135"/>
        <v>○</v>
      </c>
    </row>
    <row r="1413" spans="1:10">
      <c r="A1413" t="str">
        <f>B1413&amp;"-"&amp;COUNTIF($B$2:B1413,B1413)</f>
        <v>0-36</v>
      </c>
      <c r="B1413" t="str">
        <f t="shared" si="132"/>
        <v>0</v>
      </c>
      <c r="C1413">
        <f t="shared" si="133"/>
        <v>0</v>
      </c>
      <c r="D1413">
        <f t="shared" si="134"/>
        <v>0</v>
      </c>
      <c r="J1413" t="str">
        <f t="shared" si="135"/>
        <v>○</v>
      </c>
    </row>
    <row r="1414" spans="1:10">
      <c r="A1414" t="str">
        <f>B1414&amp;"-"&amp;COUNTIF($B$2:B1414,B1414)</f>
        <v>0-37</v>
      </c>
      <c r="B1414" t="str">
        <f t="shared" si="132"/>
        <v>0</v>
      </c>
      <c r="C1414">
        <f t="shared" si="133"/>
        <v>0</v>
      </c>
      <c r="D1414">
        <f t="shared" si="134"/>
        <v>0</v>
      </c>
      <c r="J1414" t="str">
        <f t="shared" si="135"/>
        <v>○</v>
      </c>
    </row>
    <row r="1415" spans="1:10">
      <c r="A1415" t="str">
        <f>B1415&amp;"-"&amp;COUNTIF($B$2:B1415,B1415)</f>
        <v>0-38</v>
      </c>
      <c r="B1415" t="str">
        <f t="shared" si="132"/>
        <v>0</v>
      </c>
      <c r="C1415">
        <f t="shared" si="133"/>
        <v>0</v>
      </c>
      <c r="D1415">
        <f t="shared" si="134"/>
        <v>0</v>
      </c>
      <c r="J1415" t="str">
        <f t="shared" si="135"/>
        <v>○</v>
      </c>
    </row>
    <row r="1416" spans="1:10">
      <c r="A1416" t="str">
        <f>B1416&amp;"-"&amp;COUNTIF($B$2:B1416,B1416)</f>
        <v>0-39</v>
      </c>
      <c r="B1416" t="str">
        <f t="shared" si="132"/>
        <v>0</v>
      </c>
      <c r="C1416">
        <f t="shared" si="133"/>
        <v>0</v>
      </c>
      <c r="D1416">
        <f t="shared" si="134"/>
        <v>0</v>
      </c>
      <c r="J1416" t="str">
        <f t="shared" si="135"/>
        <v>○</v>
      </c>
    </row>
    <row r="1417" spans="1:10">
      <c r="A1417" t="str">
        <f>B1417&amp;"-"&amp;COUNTIF($B$2:B1417,B1417)</f>
        <v>0-40</v>
      </c>
      <c r="B1417" t="str">
        <f t="shared" si="132"/>
        <v>0</v>
      </c>
      <c r="C1417">
        <f t="shared" si="133"/>
        <v>0</v>
      </c>
      <c r="D1417">
        <f t="shared" si="134"/>
        <v>0</v>
      </c>
      <c r="J1417" t="str">
        <f t="shared" si="135"/>
        <v>○</v>
      </c>
    </row>
    <row r="1418" spans="1:10">
      <c r="A1418" t="str">
        <f>B1418&amp;"-"&amp;COUNTIF($B$2:B1418,B1418)</f>
        <v>0-41</v>
      </c>
      <c r="B1418" t="str">
        <f t="shared" si="132"/>
        <v>0</v>
      </c>
      <c r="C1418">
        <f t="shared" si="133"/>
        <v>0</v>
      </c>
      <c r="D1418">
        <f t="shared" si="134"/>
        <v>0</v>
      </c>
      <c r="J1418" t="str">
        <f t="shared" si="135"/>
        <v>○</v>
      </c>
    </row>
    <row r="1419" spans="1:10">
      <c r="A1419" t="str">
        <f>B1419&amp;"-"&amp;COUNTIF($B$2:B1419,B1419)</f>
        <v>0-42</v>
      </c>
      <c r="B1419" t="str">
        <f t="shared" si="132"/>
        <v>0</v>
      </c>
      <c r="C1419">
        <f t="shared" si="133"/>
        <v>0</v>
      </c>
      <c r="D1419">
        <f t="shared" si="134"/>
        <v>0</v>
      </c>
      <c r="J1419" t="str">
        <f t="shared" si="135"/>
        <v>○</v>
      </c>
    </row>
    <row r="1420" spans="1:10">
      <c r="A1420" t="str">
        <f>B1420&amp;"-"&amp;COUNTIF($B$2:B1420,B1420)</f>
        <v>0-43</v>
      </c>
      <c r="B1420" t="str">
        <f t="shared" si="132"/>
        <v>0</v>
      </c>
      <c r="C1420">
        <f t="shared" si="133"/>
        <v>0</v>
      </c>
      <c r="D1420">
        <f t="shared" si="134"/>
        <v>0</v>
      </c>
      <c r="J1420" t="str">
        <f t="shared" si="135"/>
        <v>○</v>
      </c>
    </row>
    <row r="1421" spans="1:10">
      <c r="A1421" t="str">
        <f>B1421&amp;"-"&amp;COUNTIF($B$2:B1421,B1421)</f>
        <v>0-44</v>
      </c>
      <c r="B1421" t="str">
        <f t="shared" si="132"/>
        <v>0</v>
      </c>
      <c r="C1421">
        <f t="shared" si="133"/>
        <v>0</v>
      </c>
      <c r="D1421">
        <f t="shared" si="134"/>
        <v>0</v>
      </c>
      <c r="J1421" t="str">
        <f t="shared" si="135"/>
        <v>○</v>
      </c>
    </row>
    <row r="1422" spans="1:10">
      <c r="A1422" t="str">
        <f>B1422&amp;"-"&amp;COUNTIF($B$2:B1422,B1422)</f>
        <v>0-45</v>
      </c>
      <c r="B1422" t="str">
        <f t="shared" si="132"/>
        <v>0</v>
      </c>
      <c r="C1422">
        <f t="shared" si="133"/>
        <v>0</v>
      </c>
      <c r="D1422">
        <f t="shared" si="134"/>
        <v>0</v>
      </c>
      <c r="J1422" t="str">
        <f t="shared" si="135"/>
        <v>○</v>
      </c>
    </row>
    <row r="1423" spans="1:10">
      <c r="A1423" t="str">
        <f>B1423&amp;"-"&amp;COUNTIF($B$2:B1423,B1423)</f>
        <v>0-46</v>
      </c>
      <c r="B1423" t="str">
        <f t="shared" si="132"/>
        <v>0</v>
      </c>
      <c r="C1423">
        <f t="shared" si="133"/>
        <v>0</v>
      </c>
      <c r="D1423">
        <f t="shared" si="134"/>
        <v>0</v>
      </c>
      <c r="J1423" t="str">
        <f t="shared" si="135"/>
        <v>○</v>
      </c>
    </row>
    <row r="1424" spans="1:10">
      <c r="A1424" t="str">
        <f>B1424&amp;"-"&amp;COUNTIF($B$2:B1424,B1424)</f>
        <v>0-47</v>
      </c>
      <c r="B1424" t="str">
        <f t="shared" si="132"/>
        <v>0</v>
      </c>
      <c r="C1424">
        <f t="shared" si="133"/>
        <v>0</v>
      </c>
      <c r="D1424">
        <f t="shared" si="134"/>
        <v>0</v>
      </c>
      <c r="J1424" t="str">
        <f t="shared" si="135"/>
        <v>○</v>
      </c>
    </row>
    <row r="1425" spans="1:10">
      <c r="A1425" t="str">
        <f>B1425&amp;"-"&amp;COUNTIF($B$2:B1425,B1425)</f>
        <v>0-48</v>
      </c>
      <c r="B1425" t="str">
        <f t="shared" si="132"/>
        <v>0</v>
      </c>
      <c r="C1425">
        <f t="shared" si="133"/>
        <v>0</v>
      </c>
      <c r="D1425">
        <f t="shared" si="134"/>
        <v>0</v>
      </c>
      <c r="J1425" t="str">
        <f t="shared" si="135"/>
        <v>○</v>
      </c>
    </row>
    <row r="1426" spans="1:10">
      <c r="A1426" t="str">
        <f>B1426&amp;"-"&amp;COUNTIF($B$2:B1426,B1426)</f>
        <v>0-49</v>
      </c>
      <c r="B1426" t="str">
        <f t="shared" si="132"/>
        <v>0</v>
      </c>
      <c r="C1426">
        <f t="shared" si="133"/>
        <v>0</v>
      </c>
      <c r="D1426">
        <f t="shared" si="134"/>
        <v>0</v>
      </c>
      <c r="J1426" t="str">
        <f t="shared" si="135"/>
        <v>○</v>
      </c>
    </row>
    <row r="1427" spans="1:10">
      <c r="A1427" t="str">
        <f>B1427&amp;"-"&amp;COUNTIF($B$2:B1427,B1427)</f>
        <v>0-50</v>
      </c>
      <c r="B1427" t="str">
        <f t="shared" si="132"/>
        <v>0</v>
      </c>
      <c r="C1427">
        <f t="shared" si="133"/>
        <v>0</v>
      </c>
      <c r="D1427">
        <f t="shared" si="134"/>
        <v>0</v>
      </c>
      <c r="J1427" t="str">
        <f t="shared" si="135"/>
        <v>○</v>
      </c>
    </row>
    <row r="1428" spans="1:10">
      <c r="A1428" t="str">
        <f>B1428&amp;"-"&amp;COUNTIF($B$2:B1428,B1428)</f>
        <v>0-51</v>
      </c>
      <c r="B1428" t="str">
        <f t="shared" si="132"/>
        <v>0</v>
      </c>
      <c r="C1428">
        <f t="shared" si="133"/>
        <v>0</v>
      </c>
      <c r="D1428">
        <f t="shared" si="134"/>
        <v>0</v>
      </c>
      <c r="J1428" t="str">
        <f t="shared" si="135"/>
        <v>○</v>
      </c>
    </row>
    <row r="1429" spans="1:10">
      <c r="A1429" t="str">
        <f>B1429&amp;"-"&amp;COUNTIF($B$2:B1429,B1429)</f>
        <v>0-52</v>
      </c>
      <c r="B1429" t="str">
        <f t="shared" si="132"/>
        <v>0</v>
      </c>
      <c r="C1429">
        <f t="shared" si="133"/>
        <v>0</v>
      </c>
      <c r="D1429">
        <f t="shared" si="134"/>
        <v>0</v>
      </c>
      <c r="J1429" t="str">
        <f t="shared" si="135"/>
        <v>○</v>
      </c>
    </row>
    <row r="1430" spans="1:10">
      <c r="A1430" t="str">
        <f>B1430&amp;"-"&amp;COUNTIF($B$2:B1430,B1430)</f>
        <v>0-53</v>
      </c>
      <c r="B1430" t="str">
        <f t="shared" si="132"/>
        <v>0</v>
      </c>
      <c r="C1430">
        <f t="shared" si="133"/>
        <v>0</v>
      </c>
      <c r="D1430">
        <f t="shared" si="134"/>
        <v>0</v>
      </c>
      <c r="J1430" t="str">
        <f t="shared" si="135"/>
        <v>○</v>
      </c>
    </row>
    <row r="1431" spans="1:10">
      <c r="A1431" t="str">
        <f>B1431&amp;"-"&amp;COUNTIF($B$2:B1431,B1431)</f>
        <v>0-54</v>
      </c>
      <c r="B1431" t="str">
        <f t="shared" si="132"/>
        <v>0</v>
      </c>
      <c r="C1431">
        <f t="shared" si="133"/>
        <v>0</v>
      </c>
      <c r="D1431">
        <f t="shared" si="134"/>
        <v>0</v>
      </c>
      <c r="J1431" t="str">
        <f t="shared" si="135"/>
        <v>○</v>
      </c>
    </row>
    <row r="1432" spans="1:10">
      <c r="A1432" t="str">
        <f>B1432&amp;"-"&amp;COUNTIF($B$2:B1432,B1432)</f>
        <v>0-55</v>
      </c>
      <c r="B1432" t="str">
        <f t="shared" si="132"/>
        <v>0</v>
      </c>
      <c r="C1432">
        <f t="shared" si="133"/>
        <v>0</v>
      </c>
      <c r="D1432">
        <f t="shared" si="134"/>
        <v>0</v>
      </c>
      <c r="J1432" t="str">
        <f t="shared" si="135"/>
        <v>○</v>
      </c>
    </row>
    <row r="1433" spans="1:10">
      <c r="A1433" t="str">
        <f>B1433&amp;"-"&amp;COUNTIF($B$2:B1433,B1433)</f>
        <v>0-56</v>
      </c>
      <c r="B1433" t="str">
        <f t="shared" si="132"/>
        <v>0</v>
      </c>
      <c r="C1433">
        <f t="shared" si="133"/>
        <v>0</v>
      </c>
      <c r="D1433">
        <f t="shared" si="134"/>
        <v>0</v>
      </c>
      <c r="J1433" t="str">
        <f t="shared" si="135"/>
        <v>○</v>
      </c>
    </row>
    <row r="1434" spans="1:10">
      <c r="A1434" t="str">
        <f>B1434&amp;"-"&amp;COUNTIF($B$2:B1434,B1434)</f>
        <v>0-57</v>
      </c>
      <c r="B1434" t="str">
        <f t="shared" si="132"/>
        <v>0</v>
      </c>
      <c r="C1434">
        <f t="shared" si="133"/>
        <v>0</v>
      </c>
      <c r="D1434">
        <f t="shared" si="134"/>
        <v>0</v>
      </c>
      <c r="J1434" t="str">
        <f t="shared" si="135"/>
        <v>○</v>
      </c>
    </row>
    <row r="1435" spans="1:10">
      <c r="A1435" t="str">
        <f>B1435&amp;"-"&amp;COUNTIF($B$2:B1435,B1435)</f>
        <v>0-58</v>
      </c>
      <c r="B1435" t="str">
        <f t="shared" si="132"/>
        <v>0</v>
      </c>
      <c r="C1435">
        <f t="shared" si="133"/>
        <v>0</v>
      </c>
      <c r="D1435">
        <f t="shared" si="134"/>
        <v>0</v>
      </c>
      <c r="J1435" t="str">
        <f t="shared" si="135"/>
        <v>○</v>
      </c>
    </row>
    <row r="1436" spans="1:10">
      <c r="A1436" t="str">
        <f>B1436&amp;"-"&amp;COUNTIF($B$2:B1436,B1436)</f>
        <v>0-59</v>
      </c>
      <c r="B1436" t="str">
        <f t="shared" si="132"/>
        <v>0</v>
      </c>
      <c r="C1436">
        <f t="shared" si="133"/>
        <v>0</v>
      </c>
      <c r="D1436">
        <f t="shared" si="134"/>
        <v>0</v>
      </c>
      <c r="J1436" t="str">
        <f t="shared" si="135"/>
        <v>○</v>
      </c>
    </row>
    <row r="1437" spans="1:10">
      <c r="A1437" t="str">
        <f>B1437&amp;"-"&amp;COUNTIF($B$2:B1437,B1437)</f>
        <v>0-60</v>
      </c>
      <c r="B1437" t="str">
        <f t="shared" si="132"/>
        <v>0</v>
      </c>
      <c r="C1437">
        <f t="shared" si="133"/>
        <v>0</v>
      </c>
      <c r="D1437">
        <f t="shared" si="134"/>
        <v>0</v>
      </c>
      <c r="J1437" t="str">
        <f t="shared" si="135"/>
        <v>○</v>
      </c>
    </row>
    <row r="1438" spans="1:10">
      <c r="A1438" t="str">
        <f>B1438&amp;"-"&amp;COUNTIF($B$2:B1438,B1438)</f>
        <v>0-61</v>
      </c>
      <c r="B1438" t="str">
        <f t="shared" si="132"/>
        <v>0</v>
      </c>
      <c r="C1438">
        <f t="shared" si="133"/>
        <v>0</v>
      </c>
      <c r="D1438">
        <f t="shared" si="134"/>
        <v>0</v>
      </c>
      <c r="J1438" t="str">
        <f t="shared" si="135"/>
        <v>○</v>
      </c>
    </row>
    <row r="1439" spans="1:10">
      <c r="A1439" t="str">
        <f>B1439&amp;"-"&amp;COUNTIF($B$2:B1439,B1439)</f>
        <v>0-62</v>
      </c>
      <c r="B1439" t="str">
        <f t="shared" si="132"/>
        <v>0</v>
      </c>
      <c r="C1439">
        <f t="shared" si="133"/>
        <v>0</v>
      </c>
      <c r="D1439">
        <f t="shared" si="134"/>
        <v>0</v>
      </c>
      <c r="J1439" t="str">
        <f t="shared" si="135"/>
        <v>○</v>
      </c>
    </row>
    <row r="1440" spans="1:10">
      <c r="A1440" t="str">
        <f>B1440&amp;"-"&amp;COUNTIF($B$2:B1440,B1440)</f>
        <v>0-63</v>
      </c>
      <c r="B1440" t="str">
        <f t="shared" si="132"/>
        <v>0</v>
      </c>
      <c r="C1440">
        <f t="shared" si="133"/>
        <v>0</v>
      </c>
      <c r="D1440">
        <f t="shared" si="134"/>
        <v>0</v>
      </c>
      <c r="J1440" t="str">
        <f t="shared" si="135"/>
        <v>○</v>
      </c>
    </row>
    <row r="1441" spans="1:10">
      <c r="A1441" t="str">
        <f>B1441&amp;"-"&amp;COUNTIF($B$2:B1441,B1441)</f>
        <v>0-64</v>
      </c>
      <c r="B1441" t="str">
        <f t="shared" si="132"/>
        <v>0</v>
      </c>
      <c r="C1441">
        <f t="shared" si="133"/>
        <v>0</v>
      </c>
      <c r="D1441">
        <f t="shared" si="134"/>
        <v>0</v>
      </c>
      <c r="J1441" t="str">
        <f t="shared" si="135"/>
        <v>○</v>
      </c>
    </row>
    <row r="1442" spans="1:10">
      <c r="A1442" t="str">
        <f>B1442&amp;"-"&amp;COUNTIF($B$2:B1442,B1442)</f>
        <v>0-65</v>
      </c>
      <c r="B1442" t="str">
        <f t="shared" si="132"/>
        <v>0</v>
      </c>
      <c r="C1442">
        <f t="shared" si="133"/>
        <v>0</v>
      </c>
      <c r="D1442">
        <f t="shared" si="134"/>
        <v>0</v>
      </c>
      <c r="J1442" t="str">
        <f t="shared" si="135"/>
        <v>○</v>
      </c>
    </row>
    <row r="1443" spans="1:10">
      <c r="A1443" t="str">
        <f>B1443&amp;"-"&amp;COUNTIF($B$2:B1443,B1443)</f>
        <v>0-66</v>
      </c>
      <c r="B1443" t="str">
        <f t="shared" si="132"/>
        <v>0</v>
      </c>
      <c r="C1443">
        <f t="shared" si="133"/>
        <v>0</v>
      </c>
      <c r="D1443">
        <f t="shared" si="134"/>
        <v>0</v>
      </c>
      <c r="J1443" t="str">
        <f t="shared" si="135"/>
        <v>○</v>
      </c>
    </row>
    <row r="1444" spans="1:10">
      <c r="A1444" t="str">
        <f>B1444&amp;"-"&amp;COUNTIF($B$2:B1444,B1444)</f>
        <v>0-67</v>
      </c>
      <c r="B1444" t="str">
        <f t="shared" si="132"/>
        <v>0</v>
      </c>
      <c r="C1444">
        <f t="shared" si="133"/>
        <v>0</v>
      </c>
      <c r="D1444">
        <f t="shared" si="134"/>
        <v>0</v>
      </c>
      <c r="J1444" t="str">
        <f t="shared" si="135"/>
        <v>○</v>
      </c>
    </row>
    <row r="1445" spans="1:10">
      <c r="A1445" t="str">
        <f>B1445&amp;"-"&amp;COUNTIF($B$2:B1445,B1445)</f>
        <v>0-68</v>
      </c>
      <c r="B1445" t="str">
        <f t="shared" si="132"/>
        <v>0</v>
      </c>
      <c r="C1445">
        <f t="shared" si="133"/>
        <v>0</v>
      </c>
      <c r="D1445">
        <f t="shared" si="134"/>
        <v>0</v>
      </c>
      <c r="J1445" t="str">
        <f t="shared" si="135"/>
        <v>○</v>
      </c>
    </row>
    <row r="1446" spans="1:10">
      <c r="A1446" t="str">
        <f>B1446&amp;"-"&amp;COUNTIF($B$2:B1446,B1446)</f>
        <v>0-69</v>
      </c>
      <c r="B1446" t="str">
        <f t="shared" si="132"/>
        <v>0</v>
      </c>
      <c r="C1446">
        <f t="shared" si="133"/>
        <v>0</v>
      </c>
      <c r="D1446">
        <f t="shared" si="134"/>
        <v>0</v>
      </c>
      <c r="J1446" t="str">
        <f t="shared" si="135"/>
        <v>○</v>
      </c>
    </row>
    <row r="1447" spans="1:10">
      <c r="A1447" t="str">
        <f>B1447&amp;"-"&amp;COUNTIF($B$2:B1447,B1447)</f>
        <v>0-70</v>
      </c>
      <c r="B1447" t="str">
        <f t="shared" si="132"/>
        <v>0</v>
      </c>
      <c r="C1447">
        <f t="shared" si="133"/>
        <v>0</v>
      </c>
      <c r="D1447">
        <f t="shared" si="134"/>
        <v>0</v>
      </c>
      <c r="J1447" t="str">
        <f t="shared" si="135"/>
        <v>○</v>
      </c>
    </row>
    <row r="1448" spans="1:10">
      <c r="A1448" t="str">
        <f>B1448&amp;"-"&amp;COUNTIF($B$2:B1448,B1448)</f>
        <v>0-71</v>
      </c>
      <c r="B1448" t="str">
        <f t="shared" si="132"/>
        <v>0</v>
      </c>
      <c r="C1448">
        <f t="shared" si="133"/>
        <v>0</v>
      </c>
      <c r="D1448">
        <f t="shared" si="134"/>
        <v>0</v>
      </c>
      <c r="J1448" t="str">
        <f t="shared" si="135"/>
        <v>○</v>
      </c>
    </row>
    <row r="1449" spans="1:10">
      <c r="A1449" t="str">
        <f>B1449&amp;"-"&amp;COUNTIF($B$2:B1449,B1449)</f>
        <v>0-72</v>
      </c>
      <c r="B1449" t="str">
        <f t="shared" si="132"/>
        <v>0</v>
      </c>
      <c r="C1449">
        <f t="shared" si="133"/>
        <v>0</v>
      </c>
      <c r="D1449">
        <f t="shared" si="134"/>
        <v>0</v>
      </c>
      <c r="J1449" t="str">
        <f t="shared" si="135"/>
        <v>○</v>
      </c>
    </row>
    <row r="1450" spans="1:10">
      <c r="A1450" t="str">
        <f>B1450&amp;"-"&amp;COUNTIF($B$2:B1450,B1450)</f>
        <v>0-73</v>
      </c>
      <c r="B1450" t="str">
        <f t="shared" si="132"/>
        <v>0</v>
      </c>
      <c r="C1450">
        <f t="shared" si="133"/>
        <v>0</v>
      </c>
      <c r="D1450">
        <f t="shared" si="134"/>
        <v>0</v>
      </c>
      <c r="J1450" t="str">
        <f t="shared" si="135"/>
        <v>○</v>
      </c>
    </row>
    <row r="1451" spans="1:10">
      <c r="A1451" t="str">
        <f>B1451&amp;"-"&amp;COUNTIF($B$2:B1451,B1451)</f>
        <v>0-74</v>
      </c>
      <c r="B1451" t="str">
        <f t="shared" si="132"/>
        <v>0</v>
      </c>
      <c r="C1451">
        <f t="shared" si="133"/>
        <v>0</v>
      </c>
      <c r="D1451">
        <f t="shared" si="134"/>
        <v>0</v>
      </c>
      <c r="J1451" t="str">
        <f t="shared" si="135"/>
        <v>○</v>
      </c>
    </row>
    <row r="1452" spans="1:10">
      <c r="A1452" t="str">
        <f>B1452&amp;"-"&amp;COUNTIF($B$2:B1452,B1452)</f>
        <v>0-75</v>
      </c>
      <c r="B1452" t="str">
        <f t="shared" si="132"/>
        <v>0</v>
      </c>
      <c r="C1452">
        <f t="shared" si="133"/>
        <v>0</v>
      </c>
      <c r="D1452">
        <f t="shared" si="134"/>
        <v>0</v>
      </c>
      <c r="J1452" t="str">
        <f t="shared" si="135"/>
        <v>○</v>
      </c>
    </row>
    <row r="1453" spans="1:10">
      <c r="A1453" t="str">
        <f>B1453&amp;"-"&amp;COUNTIF($B$2:B1453,B1453)</f>
        <v>0-76</v>
      </c>
      <c r="B1453" t="str">
        <f t="shared" si="132"/>
        <v>0</v>
      </c>
      <c r="C1453">
        <f t="shared" si="133"/>
        <v>0</v>
      </c>
      <c r="D1453">
        <f t="shared" si="134"/>
        <v>0</v>
      </c>
      <c r="J1453" t="str">
        <f t="shared" si="135"/>
        <v>○</v>
      </c>
    </row>
    <row r="1454" spans="1:10">
      <c r="A1454" t="str">
        <f>B1454&amp;"-"&amp;COUNTIF($B$2:B1454,B1454)</f>
        <v>0-77</v>
      </c>
      <c r="B1454" t="str">
        <f t="shared" si="132"/>
        <v>0</v>
      </c>
      <c r="C1454">
        <f t="shared" si="133"/>
        <v>0</v>
      </c>
      <c r="D1454">
        <f t="shared" si="134"/>
        <v>0</v>
      </c>
      <c r="J1454" t="str">
        <f t="shared" si="135"/>
        <v>○</v>
      </c>
    </row>
    <row r="1455" spans="1:10">
      <c r="A1455" t="str">
        <f>B1455&amp;"-"&amp;COUNTIF($B$2:B1455,B1455)</f>
        <v>0-78</v>
      </c>
      <c r="B1455" t="str">
        <f t="shared" si="132"/>
        <v>0</v>
      </c>
      <c r="C1455">
        <f t="shared" si="133"/>
        <v>0</v>
      </c>
      <c r="D1455">
        <f t="shared" si="134"/>
        <v>0</v>
      </c>
      <c r="J1455" t="str">
        <f t="shared" si="135"/>
        <v>○</v>
      </c>
    </row>
    <row r="1456" spans="1:10">
      <c r="A1456" t="str">
        <f>B1456&amp;"-"&amp;COUNTIF($B$2:B1456,B1456)</f>
        <v>0-79</v>
      </c>
      <c r="B1456" t="str">
        <f t="shared" si="132"/>
        <v>0</v>
      </c>
      <c r="C1456">
        <f t="shared" si="133"/>
        <v>0</v>
      </c>
      <c r="D1456">
        <f t="shared" si="134"/>
        <v>0</v>
      </c>
      <c r="J1456" t="str">
        <f t="shared" si="135"/>
        <v>○</v>
      </c>
    </row>
    <row r="1457" spans="1:10">
      <c r="A1457" t="str">
        <f>B1457&amp;"-"&amp;COUNTIF($B$2:B1457,B1457)</f>
        <v>0-80</v>
      </c>
      <c r="B1457" t="str">
        <f t="shared" si="132"/>
        <v>0</v>
      </c>
      <c r="C1457">
        <f t="shared" si="133"/>
        <v>0</v>
      </c>
      <c r="D1457">
        <f t="shared" si="134"/>
        <v>0</v>
      </c>
      <c r="J1457" t="str">
        <f t="shared" si="135"/>
        <v>○</v>
      </c>
    </row>
    <row r="1458" spans="1:10">
      <c r="A1458" t="str">
        <f>B1458&amp;"-"&amp;COUNTIF($B$2:B1458,B1458)</f>
        <v>0-81</v>
      </c>
      <c r="B1458" t="str">
        <f t="shared" si="132"/>
        <v>0</v>
      </c>
      <c r="C1458">
        <f t="shared" si="133"/>
        <v>0</v>
      </c>
      <c r="D1458">
        <f t="shared" si="134"/>
        <v>0</v>
      </c>
      <c r="J1458" t="str">
        <f t="shared" si="135"/>
        <v>○</v>
      </c>
    </row>
    <row r="1459" spans="1:10">
      <c r="A1459" t="str">
        <f>B1459&amp;"-"&amp;COUNTIF($B$2:B1459,B1459)</f>
        <v>0-82</v>
      </c>
      <c r="B1459" t="str">
        <f t="shared" si="132"/>
        <v>0</v>
      </c>
      <c r="C1459">
        <f t="shared" si="133"/>
        <v>0</v>
      </c>
      <c r="D1459">
        <f t="shared" si="134"/>
        <v>0</v>
      </c>
      <c r="J1459" t="str">
        <f t="shared" si="135"/>
        <v>○</v>
      </c>
    </row>
    <row r="1460" spans="1:10">
      <c r="A1460" t="str">
        <f>B1460&amp;"-"&amp;COUNTIF($B$2:B1460,B1460)</f>
        <v>0-83</v>
      </c>
      <c r="B1460" t="str">
        <f t="shared" si="132"/>
        <v>0</v>
      </c>
      <c r="C1460">
        <f t="shared" si="133"/>
        <v>0</v>
      </c>
      <c r="D1460">
        <f t="shared" si="134"/>
        <v>0</v>
      </c>
      <c r="J1460" t="str">
        <f t="shared" si="135"/>
        <v>○</v>
      </c>
    </row>
    <row r="1461" spans="1:10">
      <c r="A1461" t="str">
        <f>B1461&amp;"-"&amp;COUNTIF($B$2:B1461,B1461)</f>
        <v>0-84</v>
      </c>
      <c r="B1461" t="str">
        <f t="shared" si="132"/>
        <v>0</v>
      </c>
      <c r="C1461">
        <f t="shared" si="133"/>
        <v>0</v>
      </c>
      <c r="D1461">
        <f t="shared" si="134"/>
        <v>0</v>
      </c>
      <c r="J1461" t="str">
        <f t="shared" si="135"/>
        <v>○</v>
      </c>
    </row>
    <row r="1462" spans="1:10">
      <c r="A1462" t="str">
        <f>B1462&amp;"-"&amp;COUNTIF($B$2:B1462,B1462)</f>
        <v>0-85</v>
      </c>
      <c r="B1462" t="str">
        <f t="shared" si="132"/>
        <v>0</v>
      </c>
      <c r="C1462">
        <f t="shared" si="133"/>
        <v>0</v>
      </c>
      <c r="D1462">
        <f t="shared" si="134"/>
        <v>0</v>
      </c>
      <c r="J1462" t="str">
        <f t="shared" si="135"/>
        <v>○</v>
      </c>
    </row>
    <row r="1463" spans="1:10">
      <c r="A1463" t="str">
        <f>B1463&amp;"-"&amp;COUNTIF($B$2:B1463,B1463)</f>
        <v>0-86</v>
      </c>
      <c r="B1463" t="str">
        <f t="shared" si="132"/>
        <v>0</v>
      </c>
      <c r="C1463">
        <f t="shared" si="133"/>
        <v>0</v>
      </c>
      <c r="D1463">
        <f t="shared" si="134"/>
        <v>0</v>
      </c>
      <c r="J1463" t="str">
        <f t="shared" si="135"/>
        <v>○</v>
      </c>
    </row>
    <row r="1464" spans="1:10">
      <c r="A1464" t="str">
        <f>B1464&amp;"-"&amp;COUNTIF($B$2:B1464,B1464)</f>
        <v>0-87</v>
      </c>
      <c r="B1464" t="str">
        <f t="shared" si="132"/>
        <v>0</v>
      </c>
      <c r="C1464">
        <f t="shared" si="133"/>
        <v>0</v>
      </c>
      <c r="D1464">
        <f t="shared" si="134"/>
        <v>0</v>
      </c>
      <c r="J1464" t="str">
        <f t="shared" si="135"/>
        <v>○</v>
      </c>
    </row>
    <row r="1465" spans="1:10">
      <c r="A1465" t="str">
        <f>B1465&amp;"-"&amp;COUNTIF($B$2:B1465,B1465)</f>
        <v>0-88</v>
      </c>
      <c r="B1465" t="str">
        <f t="shared" si="132"/>
        <v>0</v>
      </c>
      <c r="C1465">
        <f t="shared" si="133"/>
        <v>0</v>
      </c>
      <c r="D1465">
        <f t="shared" si="134"/>
        <v>0</v>
      </c>
      <c r="J1465" t="str">
        <f t="shared" si="135"/>
        <v>○</v>
      </c>
    </row>
    <row r="1466" spans="1:10">
      <c r="A1466" t="str">
        <f>B1466&amp;"-"&amp;COUNTIF($B$2:B1466,B1466)</f>
        <v>0-89</v>
      </c>
      <c r="B1466" t="str">
        <f t="shared" si="132"/>
        <v>0</v>
      </c>
      <c r="C1466">
        <f t="shared" si="133"/>
        <v>0</v>
      </c>
      <c r="D1466">
        <f t="shared" si="134"/>
        <v>0</v>
      </c>
      <c r="J1466" t="str">
        <f t="shared" si="135"/>
        <v>○</v>
      </c>
    </row>
    <row r="1467" spans="1:10">
      <c r="A1467" t="str">
        <f>B1467&amp;"-"&amp;COUNTIF($B$2:B1467,B1467)</f>
        <v>0-90</v>
      </c>
      <c r="B1467" t="str">
        <f t="shared" si="132"/>
        <v>0</v>
      </c>
      <c r="C1467">
        <f t="shared" si="133"/>
        <v>0</v>
      </c>
      <c r="D1467">
        <f t="shared" si="134"/>
        <v>0</v>
      </c>
      <c r="J1467" t="str">
        <f t="shared" si="135"/>
        <v>○</v>
      </c>
    </row>
    <row r="1468" spans="1:10">
      <c r="A1468" t="str">
        <f>B1468&amp;"-"&amp;COUNTIF($B$2:B1468,B1468)</f>
        <v>0-91</v>
      </c>
      <c r="B1468" t="str">
        <f t="shared" si="132"/>
        <v>0</v>
      </c>
      <c r="C1468">
        <f t="shared" si="133"/>
        <v>0</v>
      </c>
      <c r="D1468">
        <f t="shared" si="134"/>
        <v>0</v>
      </c>
      <c r="J1468" t="str">
        <f t="shared" si="135"/>
        <v>○</v>
      </c>
    </row>
    <row r="1469" spans="1:10">
      <c r="A1469" t="str">
        <f>B1469&amp;"-"&amp;COUNTIF($B$2:B1469,B1469)</f>
        <v>0-92</v>
      </c>
      <c r="B1469" t="str">
        <f t="shared" si="132"/>
        <v>0</v>
      </c>
      <c r="C1469">
        <f t="shared" si="133"/>
        <v>0</v>
      </c>
      <c r="D1469">
        <f t="shared" si="134"/>
        <v>0</v>
      </c>
      <c r="J1469" t="str">
        <f t="shared" si="135"/>
        <v>○</v>
      </c>
    </row>
    <row r="1470" spans="1:10">
      <c r="A1470" t="str">
        <f>B1470&amp;"-"&amp;COUNTIF($B$2:B1470,B1470)</f>
        <v>0-93</v>
      </c>
      <c r="B1470" t="str">
        <f t="shared" si="132"/>
        <v>0</v>
      </c>
      <c r="C1470">
        <f t="shared" si="133"/>
        <v>0</v>
      </c>
      <c r="D1470">
        <f t="shared" si="134"/>
        <v>0</v>
      </c>
      <c r="J1470" t="str">
        <f t="shared" si="135"/>
        <v>○</v>
      </c>
    </row>
    <row r="1471" spans="1:10">
      <c r="A1471" t="str">
        <f>B1471&amp;"-"&amp;COUNTIF($B$2:B1471,B1471)</f>
        <v>0-94</v>
      </c>
      <c r="B1471" t="str">
        <f t="shared" si="132"/>
        <v>0</v>
      </c>
      <c r="C1471">
        <f t="shared" si="133"/>
        <v>0</v>
      </c>
      <c r="D1471">
        <f t="shared" si="134"/>
        <v>0</v>
      </c>
      <c r="J1471" t="str">
        <f t="shared" si="135"/>
        <v>○</v>
      </c>
    </row>
    <row r="1472" spans="1:10">
      <c r="A1472" t="str">
        <f>B1472&amp;"-"&amp;COUNTIF($B$2:B1472,B1472)</f>
        <v>0-95</v>
      </c>
      <c r="B1472" t="str">
        <f t="shared" si="132"/>
        <v>0</v>
      </c>
      <c r="C1472">
        <f t="shared" si="133"/>
        <v>0</v>
      </c>
      <c r="D1472">
        <f t="shared" si="134"/>
        <v>0</v>
      </c>
      <c r="J1472" t="str">
        <f t="shared" si="135"/>
        <v>○</v>
      </c>
    </row>
    <row r="1473" spans="1:10">
      <c r="A1473" t="str">
        <f>B1473&amp;"-"&amp;COUNTIF($B$2:B1473,B1473)</f>
        <v>0-96</v>
      </c>
      <c r="B1473" t="str">
        <f t="shared" si="132"/>
        <v>0</v>
      </c>
      <c r="C1473">
        <f t="shared" si="133"/>
        <v>0</v>
      </c>
      <c r="D1473">
        <f t="shared" si="134"/>
        <v>0</v>
      </c>
      <c r="J1473" t="str">
        <f t="shared" si="135"/>
        <v>○</v>
      </c>
    </row>
    <row r="1474" spans="1:10">
      <c r="A1474" t="str">
        <f>B1474&amp;"-"&amp;COUNTIF($B$2:B1474,B1474)</f>
        <v>0-97</v>
      </c>
      <c r="B1474" t="str">
        <f t="shared" si="132"/>
        <v>0</v>
      </c>
      <c r="C1474">
        <f t="shared" si="133"/>
        <v>0</v>
      </c>
      <c r="D1474">
        <f t="shared" si="134"/>
        <v>0</v>
      </c>
      <c r="J1474" t="str">
        <f t="shared" si="135"/>
        <v>○</v>
      </c>
    </row>
    <row r="1475" spans="1:10">
      <c r="A1475" t="str">
        <f>B1475&amp;"-"&amp;COUNTIF($B$2:B1475,B1475)</f>
        <v>0-98</v>
      </c>
      <c r="B1475" t="str">
        <f t="shared" ref="B1475:B1538" si="136">D1475&amp;K1475</f>
        <v>0</v>
      </c>
      <c r="C1475">
        <f t="shared" ref="C1475:C1538" si="137">VALUE(E1475&amp;IF(F1475&lt;10,"0"&amp;F1475,F1475)&amp;IF(G1475&lt;10,"0"&amp;G1475,G1475))</f>
        <v>0</v>
      </c>
      <c r="D1475">
        <f t="shared" ref="D1475:D1538" si="138">VALUE(E1475&amp;IF(F1475&lt;10,"0"&amp;F1475,F1475))</f>
        <v>0</v>
      </c>
      <c r="J1475" t="str">
        <f t="shared" ref="J1475:J1538" si="139">LEFT(I1475,1)&amp;"○"&amp;MID(I1475,3,2)</f>
        <v>○</v>
      </c>
    </row>
    <row r="1476" spans="1:10">
      <c r="A1476" t="str">
        <f>B1476&amp;"-"&amp;COUNTIF($B$2:B1476,B1476)</f>
        <v>0-99</v>
      </c>
      <c r="B1476" t="str">
        <f t="shared" si="136"/>
        <v>0</v>
      </c>
      <c r="C1476">
        <f t="shared" si="137"/>
        <v>0</v>
      </c>
      <c r="D1476">
        <f t="shared" si="138"/>
        <v>0</v>
      </c>
      <c r="J1476" t="str">
        <f t="shared" si="139"/>
        <v>○</v>
      </c>
    </row>
    <row r="1477" spans="1:10">
      <c r="A1477" t="str">
        <f>B1477&amp;"-"&amp;COUNTIF($B$2:B1477,B1477)</f>
        <v>0-100</v>
      </c>
      <c r="B1477" t="str">
        <f t="shared" si="136"/>
        <v>0</v>
      </c>
      <c r="C1477">
        <f t="shared" si="137"/>
        <v>0</v>
      </c>
      <c r="D1477">
        <f t="shared" si="138"/>
        <v>0</v>
      </c>
      <c r="J1477" t="str">
        <f t="shared" si="139"/>
        <v>○</v>
      </c>
    </row>
    <row r="1478" spans="1:10">
      <c r="A1478" t="str">
        <f>B1478&amp;"-"&amp;COUNTIF($B$2:B1478,B1478)</f>
        <v>0-101</v>
      </c>
      <c r="B1478" t="str">
        <f t="shared" si="136"/>
        <v>0</v>
      </c>
      <c r="C1478">
        <f t="shared" si="137"/>
        <v>0</v>
      </c>
      <c r="D1478">
        <f t="shared" si="138"/>
        <v>0</v>
      </c>
      <c r="J1478" t="str">
        <f t="shared" si="139"/>
        <v>○</v>
      </c>
    </row>
    <row r="1479" spans="1:10">
      <c r="A1479" t="str">
        <f>B1479&amp;"-"&amp;COUNTIF($B$2:B1479,B1479)</f>
        <v>0-102</v>
      </c>
      <c r="B1479" t="str">
        <f t="shared" si="136"/>
        <v>0</v>
      </c>
      <c r="C1479">
        <f t="shared" si="137"/>
        <v>0</v>
      </c>
      <c r="D1479">
        <f t="shared" si="138"/>
        <v>0</v>
      </c>
      <c r="J1479" t="str">
        <f t="shared" si="139"/>
        <v>○</v>
      </c>
    </row>
    <row r="1480" spans="1:10">
      <c r="A1480" t="str">
        <f>B1480&amp;"-"&amp;COUNTIF($B$2:B1480,B1480)</f>
        <v>0-103</v>
      </c>
      <c r="B1480" t="str">
        <f t="shared" si="136"/>
        <v>0</v>
      </c>
      <c r="C1480">
        <f t="shared" si="137"/>
        <v>0</v>
      </c>
      <c r="D1480">
        <f t="shared" si="138"/>
        <v>0</v>
      </c>
      <c r="J1480" t="str">
        <f t="shared" si="139"/>
        <v>○</v>
      </c>
    </row>
    <row r="1481" spans="1:10">
      <c r="A1481" t="str">
        <f>B1481&amp;"-"&amp;COUNTIF($B$2:B1481,B1481)</f>
        <v>0-104</v>
      </c>
      <c r="B1481" t="str">
        <f t="shared" si="136"/>
        <v>0</v>
      </c>
      <c r="C1481">
        <f t="shared" si="137"/>
        <v>0</v>
      </c>
      <c r="D1481">
        <f t="shared" si="138"/>
        <v>0</v>
      </c>
      <c r="J1481" t="str">
        <f t="shared" si="139"/>
        <v>○</v>
      </c>
    </row>
    <row r="1482" spans="1:10">
      <c r="A1482" t="str">
        <f>B1482&amp;"-"&amp;COUNTIF($B$2:B1482,B1482)</f>
        <v>0-105</v>
      </c>
      <c r="B1482" t="str">
        <f t="shared" si="136"/>
        <v>0</v>
      </c>
      <c r="C1482">
        <f t="shared" si="137"/>
        <v>0</v>
      </c>
      <c r="D1482">
        <f t="shared" si="138"/>
        <v>0</v>
      </c>
      <c r="J1482" t="str">
        <f t="shared" si="139"/>
        <v>○</v>
      </c>
    </row>
    <row r="1483" spans="1:10">
      <c r="A1483" t="str">
        <f>B1483&amp;"-"&amp;COUNTIF($B$2:B1483,B1483)</f>
        <v>0-106</v>
      </c>
      <c r="B1483" t="str">
        <f t="shared" si="136"/>
        <v>0</v>
      </c>
      <c r="C1483">
        <f t="shared" si="137"/>
        <v>0</v>
      </c>
      <c r="D1483">
        <f t="shared" si="138"/>
        <v>0</v>
      </c>
      <c r="J1483" t="str">
        <f t="shared" si="139"/>
        <v>○</v>
      </c>
    </row>
    <row r="1484" spans="1:10">
      <c r="A1484" t="str">
        <f>B1484&amp;"-"&amp;COUNTIF($B$2:B1484,B1484)</f>
        <v>0-107</v>
      </c>
      <c r="B1484" t="str">
        <f t="shared" si="136"/>
        <v>0</v>
      </c>
      <c r="C1484">
        <f t="shared" si="137"/>
        <v>0</v>
      </c>
      <c r="D1484">
        <f t="shared" si="138"/>
        <v>0</v>
      </c>
      <c r="J1484" t="str">
        <f t="shared" si="139"/>
        <v>○</v>
      </c>
    </row>
    <row r="1485" spans="1:10">
      <c r="A1485" t="str">
        <f>B1485&amp;"-"&amp;COUNTIF($B$2:B1485,B1485)</f>
        <v>0-108</v>
      </c>
      <c r="B1485" t="str">
        <f t="shared" si="136"/>
        <v>0</v>
      </c>
      <c r="C1485">
        <f t="shared" si="137"/>
        <v>0</v>
      </c>
      <c r="D1485">
        <f t="shared" si="138"/>
        <v>0</v>
      </c>
      <c r="J1485" t="str">
        <f t="shared" si="139"/>
        <v>○</v>
      </c>
    </row>
    <row r="1486" spans="1:10">
      <c r="A1486" t="str">
        <f>B1486&amp;"-"&amp;COUNTIF($B$2:B1486,B1486)</f>
        <v>0-109</v>
      </c>
      <c r="B1486" t="str">
        <f t="shared" si="136"/>
        <v>0</v>
      </c>
      <c r="C1486">
        <f t="shared" si="137"/>
        <v>0</v>
      </c>
      <c r="D1486">
        <f t="shared" si="138"/>
        <v>0</v>
      </c>
      <c r="J1486" t="str">
        <f t="shared" si="139"/>
        <v>○</v>
      </c>
    </row>
    <row r="1487" spans="1:10">
      <c r="A1487" t="str">
        <f>B1487&amp;"-"&amp;COUNTIF($B$2:B1487,B1487)</f>
        <v>0-110</v>
      </c>
      <c r="B1487" t="str">
        <f t="shared" si="136"/>
        <v>0</v>
      </c>
      <c r="C1487">
        <f t="shared" si="137"/>
        <v>0</v>
      </c>
      <c r="D1487">
        <f t="shared" si="138"/>
        <v>0</v>
      </c>
      <c r="J1487" t="str">
        <f t="shared" si="139"/>
        <v>○</v>
      </c>
    </row>
    <row r="1488" spans="1:10">
      <c r="A1488" t="str">
        <f>B1488&amp;"-"&amp;COUNTIF($B$2:B1488,B1488)</f>
        <v>0-111</v>
      </c>
      <c r="B1488" t="str">
        <f t="shared" si="136"/>
        <v>0</v>
      </c>
      <c r="C1488">
        <f t="shared" si="137"/>
        <v>0</v>
      </c>
      <c r="D1488">
        <f t="shared" si="138"/>
        <v>0</v>
      </c>
      <c r="J1488" t="str">
        <f t="shared" si="139"/>
        <v>○</v>
      </c>
    </row>
    <row r="1489" spans="1:10">
      <c r="A1489" t="str">
        <f>B1489&amp;"-"&amp;COUNTIF($B$2:B1489,B1489)</f>
        <v>0-112</v>
      </c>
      <c r="B1489" t="str">
        <f t="shared" si="136"/>
        <v>0</v>
      </c>
      <c r="C1489">
        <f t="shared" si="137"/>
        <v>0</v>
      </c>
      <c r="D1489">
        <f t="shared" si="138"/>
        <v>0</v>
      </c>
      <c r="J1489" t="str">
        <f t="shared" si="139"/>
        <v>○</v>
      </c>
    </row>
    <row r="1490" spans="1:10">
      <c r="A1490" t="str">
        <f>B1490&amp;"-"&amp;COUNTIF($B$2:B1490,B1490)</f>
        <v>0-113</v>
      </c>
      <c r="B1490" t="str">
        <f t="shared" si="136"/>
        <v>0</v>
      </c>
      <c r="C1490">
        <f t="shared" si="137"/>
        <v>0</v>
      </c>
      <c r="D1490">
        <f t="shared" si="138"/>
        <v>0</v>
      </c>
      <c r="J1490" t="str">
        <f t="shared" si="139"/>
        <v>○</v>
      </c>
    </row>
    <row r="1491" spans="1:10">
      <c r="A1491" t="str">
        <f>B1491&amp;"-"&amp;COUNTIF($B$2:B1491,B1491)</f>
        <v>0-114</v>
      </c>
      <c r="B1491" t="str">
        <f t="shared" si="136"/>
        <v>0</v>
      </c>
      <c r="C1491">
        <f t="shared" si="137"/>
        <v>0</v>
      </c>
      <c r="D1491">
        <f t="shared" si="138"/>
        <v>0</v>
      </c>
      <c r="J1491" t="str">
        <f t="shared" si="139"/>
        <v>○</v>
      </c>
    </row>
    <row r="1492" spans="1:10">
      <c r="A1492" t="str">
        <f>B1492&amp;"-"&amp;COUNTIF($B$2:B1492,B1492)</f>
        <v>0-115</v>
      </c>
      <c r="B1492" t="str">
        <f t="shared" si="136"/>
        <v>0</v>
      </c>
      <c r="C1492">
        <f t="shared" si="137"/>
        <v>0</v>
      </c>
      <c r="D1492">
        <f t="shared" si="138"/>
        <v>0</v>
      </c>
      <c r="J1492" t="str">
        <f t="shared" si="139"/>
        <v>○</v>
      </c>
    </row>
    <row r="1493" spans="1:10">
      <c r="A1493" t="str">
        <f>B1493&amp;"-"&amp;COUNTIF($B$2:B1493,B1493)</f>
        <v>0-116</v>
      </c>
      <c r="B1493" t="str">
        <f t="shared" si="136"/>
        <v>0</v>
      </c>
      <c r="C1493">
        <f t="shared" si="137"/>
        <v>0</v>
      </c>
      <c r="D1493">
        <f t="shared" si="138"/>
        <v>0</v>
      </c>
      <c r="J1493" t="str">
        <f t="shared" si="139"/>
        <v>○</v>
      </c>
    </row>
    <row r="1494" spans="1:10">
      <c r="A1494" t="str">
        <f>B1494&amp;"-"&amp;COUNTIF($B$2:B1494,B1494)</f>
        <v>0-117</v>
      </c>
      <c r="B1494" t="str">
        <f t="shared" si="136"/>
        <v>0</v>
      </c>
      <c r="C1494">
        <f t="shared" si="137"/>
        <v>0</v>
      </c>
      <c r="D1494">
        <f t="shared" si="138"/>
        <v>0</v>
      </c>
      <c r="J1494" t="str">
        <f t="shared" si="139"/>
        <v>○</v>
      </c>
    </row>
    <row r="1495" spans="1:10">
      <c r="A1495" t="str">
        <f>B1495&amp;"-"&amp;COUNTIF($B$2:B1495,B1495)</f>
        <v>0-118</v>
      </c>
      <c r="B1495" t="str">
        <f t="shared" si="136"/>
        <v>0</v>
      </c>
      <c r="C1495">
        <f t="shared" si="137"/>
        <v>0</v>
      </c>
      <c r="D1495">
        <f t="shared" si="138"/>
        <v>0</v>
      </c>
      <c r="J1495" t="str">
        <f t="shared" si="139"/>
        <v>○</v>
      </c>
    </row>
    <row r="1496" spans="1:10">
      <c r="A1496" t="str">
        <f>B1496&amp;"-"&amp;COUNTIF($B$2:B1496,B1496)</f>
        <v>0-119</v>
      </c>
      <c r="B1496" t="str">
        <f t="shared" si="136"/>
        <v>0</v>
      </c>
      <c r="C1496">
        <f t="shared" si="137"/>
        <v>0</v>
      </c>
      <c r="D1496">
        <f t="shared" si="138"/>
        <v>0</v>
      </c>
      <c r="J1496" t="str">
        <f t="shared" si="139"/>
        <v>○</v>
      </c>
    </row>
    <row r="1497" spans="1:10">
      <c r="A1497" t="str">
        <f>B1497&amp;"-"&amp;COUNTIF($B$2:B1497,B1497)</f>
        <v>0-120</v>
      </c>
      <c r="B1497" t="str">
        <f t="shared" si="136"/>
        <v>0</v>
      </c>
      <c r="C1497">
        <f t="shared" si="137"/>
        <v>0</v>
      </c>
      <c r="D1497">
        <f t="shared" si="138"/>
        <v>0</v>
      </c>
      <c r="J1497" t="str">
        <f t="shared" si="139"/>
        <v>○</v>
      </c>
    </row>
    <row r="1498" spans="1:10">
      <c r="A1498" t="str">
        <f>B1498&amp;"-"&amp;COUNTIF($B$2:B1498,B1498)</f>
        <v>0-121</v>
      </c>
      <c r="B1498" t="str">
        <f t="shared" si="136"/>
        <v>0</v>
      </c>
      <c r="C1498">
        <f t="shared" si="137"/>
        <v>0</v>
      </c>
      <c r="D1498">
        <f t="shared" si="138"/>
        <v>0</v>
      </c>
      <c r="J1498" t="str">
        <f t="shared" si="139"/>
        <v>○</v>
      </c>
    </row>
    <row r="1499" spans="1:10">
      <c r="A1499" t="str">
        <f>B1499&amp;"-"&amp;COUNTIF($B$2:B1499,B1499)</f>
        <v>0-122</v>
      </c>
      <c r="B1499" t="str">
        <f t="shared" si="136"/>
        <v>0</v>
      </c>
      <c r="C1499">
        <f t="shared" si="137"/>
        <v>0</v>
      </c>
      <c r="D1499">
        <f t="shared" si="138"/>
        <v>0</v>
      </c>
      <c r="J1499" t="str">
        <f t="shared" si="139"/>
        <v>○</v>
      </c>
    </row>
    <row r="1500" spans="1:10">
      <c r="A1500" t="str">
        <f>B1500&amp;"-"&amp;COUNTIF($B$2:B1500,B1500)</f>
        <v>0-123</v>
      </c>
      <c r="B1500" t="str">
        <f t="shared" si="136"/>
        <v>0</v>
      </c>
      <c r="C1500">
        <f t="shared" si="137"/>
        <v>0</v>
      </c>
      <c r="D1500">
        <f t="shared" si="138"/>
        <v>0</v>
      </c>
      <c r="J1500" t="str">
        <f t="shared" si="139"/>
        <v>○</v>
      </c>
    </row>
    <row r="1501" spans="1:10">
      <c r="A1501" t="str">
        <f>B1501&amp;"-"&amp;COUNTIF($B$2:B1501,B1501)</f>
        <v>0-124</v>
      </c>
      <c r="B1501" t="str">
        <f t="shared" si="136"/>
        <v>0</v>
      </c>
      <c r="C1501">
        <f t="shared" si="137"/>
        <v>0</v>
      </c>
      <c r="D1501">
        <f t="shared" si="138"/>
        <v>0</v>
      </c>
      <c r="J1501" t="str">
        <f t="shared" si="139"/>
        <v>○</v>
      </c>
    </row>
    <row r="1502" spans="1:10">
      <c r="A1502" t="str">
        <f>B1502&amp;"-"&amp;COUNTIF($B$2:B1502,B1502)</f>
        <v>0-125</v>
      </c>
      <c r="B1502" t="str">
        <f t="shared" si="136"/>
        <v>0</v>
      </c>
      <c r="C1502">
        <f t="shared" si="137"/>
        <v>0</v>
      </c>
      <c r="D1502">
        <f t="shared" si="138"/>
        <v>0</v>
      </c>
      <c r="J1502" t="str">
        <f t="shared" si="139"/>
        <v>○</v>
      </c>
    </row>
    <row r="1503" spans="1:10">
      <c r="A1503" t="str">
        <f>B1503&amp;"-"&amp;COUNTIF($B$2:B1503,B1503)</f>
        <v>0-126</v>
      </c>
      <c r="B1503" t="str">
        <f t="shared" si="136"/>
        <v>0</v>
      </c>
      <c r="C1503">
        <f t="shared" si="137"/>
        <v>0</v>
      </c>
      <c r="D1503">
        <f t="shared" si="138"/>
        <v>0</v>
      </c>
      <c r="J1503" t="str">
        <f t="shared" si="139"/>
        <v>○</v>
      </c>
    </row>
    <row r="1504" spans="1:10">
      <c r="A1504" t="str">
        <f>B1504&amp;"-"&amp;COUNTIF($B$2:B1504,B1504)</f>
        <v>0-127</v>
      </c>
      <c r="B1504" t="str">
        <f t="shared" si="136"/>
        <v>0</v>
      </c>
      <c r="C1504">
        <f t="shared" si="137"/>
        <v>0</v>
      </c>
      <c r="D1504">
        <f t="shared" si="138"/>
        <v>0</v>
      </c>
      <c r="J1504" t="str">
        <f t="shared" si="139"/>
        <v>○</v>
      </c>
    </row>
    <row r="1505" spans="1:10">
      <c r="A1505" t="str">
        <f>B1505&amp;"-"&amp;COUNTIF($B$2:B1505,B1505)</f>
        <v>0-128</v>
      </c>
      <c r="B1505" t="str">
        <f t="shared" si="136"/>
        <v>0</v>
      </c>
      <c r="C1505">
        <f t="shared" si="137"/>
        <v>0</v>
      </c>
      <c r="D1505">
        <f t="shared" si="138"/>
        <v>0</v>
      </c>
      <c r="J1505" t="str">
        <f t="shared" si="139"/>
        <v>○</v>
      </c>
    </row>
    <row r="1506" spans="1:10">
      <c r="A1506" t="str">
        <f>B1506&amp;"-"&amp;COUNTIF($B$2:B1506,B1506)</f>
        <v>0-129</v>
      </c>
      <c r="B1506" t="str">
        <f t="shared" si="136"/>
        <v>0</v>
      </c>
      <c r="C1506">
        <f t="shared" si="137"/>
        <v>0</v>
      </c>
      <c r="D1506">
        <f t="shared" si="138"/>
        <v>0</v>
      </c>
      <c r="J1506" t="str">
        <f t="shared" si="139"/>
        <v>○</v>
      </c>
    </row>
    <row r="1507" spans="1:10">
      <c r="A1507" t="str">
        <f>B1507&amp;"-"&amp;COUNTIF($B$2:B1507,B1507)</f>
        <v>0-130</v>
      </c>
      <c r="B1507" t="str">
        <f t="shared" si="136"/>
        <v>0</v>
      </c>
      <c r="C1507">
        <f t="shared" si="137"/>
        <v>0</v>
      </c>
      <c r="D1507">
        <f t="shared" si="138"/>
        <v>0</v>
      </c>
      <c r="J1507" t="str">
        <f t="shared" si="139"/>
        <v>○</v>
      </c>
    </row>
    <row r="1508" spans="1:10">
      <c r="A1508" t="str">
        <f>B1508&amp;"-"&amp;COUNTIF($B$2:B1508,B1508)</f>
        <v>0-131</v>
      </c>
      <c r="B1508" t="str">
        <f t="shared" si="136"/>
        <v>0</v>
      </c>
      <c r="C1508">
        <f t="shared" si="137"/>
        <v>0</v>
      </c>
      <c r="D1508">
        <f t="shared" si="138"/>
        <v>0</v>
      </c>
      <c r="J1508" t="str">
        <f t="shared" si="139"/>
        <v>○</v>
      </c>
    </row>
    <row r="1509" spans="1:10">
      <c r="A1509" t="str">
        <f>B1509&amp;"-"&amp;COUNTIF($B$2:B1509,B1509)</f>
        <v>0-132</v>
      </c>
      <c r="B1509" t="str">
        <f t="shared" si="136"/>
        <v>0</v>
      </c>
      <c r="C1509">
        <f t="shared" si="137"/>
        <v>0</v>
      </c>
      <c r="D1509">
        <f t="shared" si="138"/>
        <v>0</v>
      </c>
      <c r="J1509" t="str">
        <f t="shared" si="139"/>
        <v>○</v>
      </c>
    </row>
    <row r="1510" spans="1:10">
      <c r="A1510" t="str">
        <f>B1510&amp;"-"&amp;COUNTIF($B$2:B1510,B1510)</f>
        <v>0-133</v>
      </c>
      <c r="B1510" t="str">
        <f t="shared" si="136"/>
        <v>0</v>
      </c>
      <c r="C1510">
        <f t="shared" si="137"/>
        <v>0</v>
      </c>
      <c r="D1510">
        <f t="shared" si="138"/>
        <v>0</v>
      </c>
      <c r="J1510" t="str">
        <f t="shared" si="139"/>
        <v>○</v>
      </c>
    </row>
    <row r="1511" spans="1:10">
      <c r="A1511" t="str">
        <f>B1511&amp;"-"&amp;COUNTIF($B$2:B1511,B1511)</f>
        <v>0-134</v>
      </c>
      <c r="B1511" t="str">
        <f t="shared" si="136"/>
        <v>0</v>
      </c>
      <c r="C1511">
        <f t="shared" si="137"/>
        <v>0</v>
      </c>
      <c r="D1511">
        <f t="shared" si="138"/>
        <v>0</v>
      </c>
      <c r="J1511" t="str">
        <f t="shared" si="139"/>
        <v>○</v>
      </c>
    </row>
    <row r="1512" spans="1:10">
      <c r="A1512" t="str">
        <f>B1512&amp;"-"&amp;COUNTIF($B$2:B1512,B1512)</f>
        <v>0-135</v>
      </c>
      <c r="B1512" t="str">
        <f t="shared" si="136"/>
        <v>0</v>
      </c>
      <c r="C1512">
        <f t="shared" si="137"/>
        <v>0</v>
      </c>
      <c r="D1512">
        <f t="shared" si="138"/>
        <v>0</v>
      </c>
      <c r="J1512" t="str">
        <f t="shared" si="139"/>
        <v>○</v>
      </c>
    </row>
    <row r="1513" spans="1:10">
      <c r="A1513" t="str">
        <f>B1513&amp;"-"&amp;COUNTIF($B$2:B1513,B1513)</f>
        <v>0-136</v>
      </c>
      <c r="B1513" t="str">
        <f t="shared" si="136"/>
        <v>0</v>
      </c>
      <c r="C1513">
        <f t="shared" si="137"/>
        <v>0</v>
      </c>
      <c r="D1513">
        <f t="shared" si="138"/>
        <v>0</v>
      </c>
      <c r="J1513" t="str">
        <f t="shared" si="139"/>
        <v>○</v>
      </c>
    </row>
    <row r="1514" spans="1:10">
      <c r="A1514" t="str">
        <f>B1514&amp;"-"&amp;COUNTIF($B$2:B1514,B1514)</f>
        <v>0-137</v>
      </c>
      <c r="B1514" t="str">
        <f t="shared" si="136"/>
        <v>0</v>
      </c>
      <c r="C1514">
        <f t="shared" si="137"/>
        <v>0</v>
      </c>
      <c r="D1514">
        <f t="shared" si="138"/>
        <v>0</v>
      </c>
      <c r="J1514" t="str">
        <f t="shared" si="139"/>
        <v>○</v>
      </c>
    </row>
    <row r="1515" spans="1:10">
      <c r="A1515" t="str">
        <f>B1515&amp;"-"&amp;COUNTIF($B$2:B1515,B1515)</f>
        <v>0-138</v>
      </c>
      <c r="B1515" t="str">
        <f t="shared" si="136"/>
        <v>0</v>
      </c>
      <c r="C1515">
        <f t="shared" si="137"/>
        <v>0</v>
      </c>
      <c r="D1515">
        <f t="shared" si="138"/>
        <v>0</v>
      </c>
      <c r="J1515" t="str">
        <f t="shared" si="139"/>
        <v>○</v>
      </c>
    </row>
    <row r="1516" spans="1:10">
      <c r="A1516" t="str">
        <f>B1516&amp;"-"&amp;COUNTIF($B$2:B1516,B1516)</f>
        <v>0-139</v>
      </c>
      <c r="B1516" t="str">
        <f t="shared" si="136"/>
        <v>0</v>
      </c>
      <c r="C1516">
        <f t="shared" si="137"/>
        <v>0</v>
      </c>
      <c r="D1516">
        <f t="shared" si="138"/>
        <v>0</v>
      </c>
      <c r="J1516" t="str">
        <f t="shared" si="139"/>
        <v>○</v>
      </c>
    </row>
    <row r="1517" spans="1:10">
      <c r="A1517" t="str">
        <f>B1517&amp;"-"&amp;COUNTIF($B$2:B1517,B1517)</f>
        <v>0-140</v>
      </c>
      <c r="B1517" t="str">
        <f t="shared" si="136"/>
        <v>0</v>
      </c>
      <c r="C1517">
        <f t="shared" si="137"/>
        <v>0</v>
      </c>
      <c r="D1517">
        <f t="shared" si="138"/>
        <v>0</v>
      </c>
      <c r="J1517" t="str">
        <f t="shared" si="139"/>
        <v>○</v>
      </c>
    </row>
    <row r="1518" spans="1:10">
      <c r="A1518" t="str">
        <f>B1518&amp;"-"&amp;COUNTIF($B$2:B1518,B1518)</f>
        <v>0-141</v>
      </c>
      <c r="B1518" t="str">
        <f t="shared" si="136"/>
        <v>0</v>
      </c>
      <c r="C1518">
        <f t="shared" si="137"/>
        <v>0</v>
      </c>
      <c r="D1518">
        <f t="shared" si="138"/>
        <v>0</v>
      </c>
      <c r="J1518" t="str">
        <f t="shared" si="139"/>
        <v>○</v>
      </c>
    </row>
    <row r="1519" spans="1:10">
      <c r="A1519" t="str">
        <f>B1519&amp;"-"&amp;COUNTIF($B$2:B1519,B1519)</f>
        <v>0-142</v>
      </c>
      <c r="B1519" t="str">
        <f t="shared" si="136"/>
        <v>0</v>
      </c>
      <c r="C1519">
        <f t="shared" si="137"/>
        <v>0</v>
      </c>
      <c r="D1519">
        <f t="shared" si="138"/>
        <v>0</v>
      </c>
      <c r="J1519" t="str">
        <f t="shared" si="139"/>
        <v>○</v>
      </c>
    </row>
    <row r="1520" spans="1:10">
      <c r="A1520" t="str">
        <f>B1520&amp;"-"&amp;COUNTIF($B$2:B1520,B1520)</f>
        <v>0-143</v>
      </c>
      <c r="B1520" t="str">
        <f t="shared" si="136"/>
        <v>0</v>
      </c>
      <c r="C1520">
        <f t="shared" si="137"/>
        <v>0</v>
      </c>
      <c r="D1520">
        <f t="shared" si="138"/>
        <v>0</v>
      </c>
      <c r="J1520" t="str">
        <f t="shared" si="139"/>
        <v>○</v>
      </c>
    </row>
    <row r="1521" spans="1:10">
      <c r="A1521" t="str">
        <f>B1521&amp;"-"&amp;COUNTIF($B$2:B1521,B1521)</f>
        <v>0-144</v>
      </c>
      <c r="B1521" t="str">
        <f t="shared" si="136"/>
        <v>0</v>
      </c>
      <c r="C1521">
        <f t="shared" si="137"/>
        <v>0</v>
      </c>
      <c r="D1521">
        <f t="shared" si="138"/>
        <v>0</v>
      </c>
      <c r="J1521" t="str">
        <f t="shared" si="139"/>
        <v>○</v>
      </c>
    </row>
    <row r="1522" spans="1:10">
      <c r="A1522" t="str">
        <f>B1522&amp;"-"&amp;COUNTIF($B$2:B1522,B1522)</f>
        <v>0-145</v>
      </c>
      <c r="B1522" t="str">
        <f t="shared" si="136"/>
        <v>0</v>
      </c>
      <c r="C1522">
        <f t="shared" si="137"/>
        <v>0</v>
      </c>
      <c r="D1522">
        <f t="shared" si="138"/>
        <v>0</v>
      </c>
      <c r="J1522" t="str">
        <f t="shared" si="139"/>
        <v>○</v>
      </c>
    </row>
    <row r="1523" spans="1:10">
      <c r="A1523" t="str">
        <f>B1523&amp;"-"&amp;COUNTIF($B$2:B1523,B1523)</f>
        <v>0-146</v>
      </c>
      <c r="B1523" t="str">
        <f t="shared" si="136"/>
        <v>0</v>
      </c>
      <c r="C1523">
        <f t="shared" si="137"/>
        <v>0</v>
      </c>
      <c r="D1523">
        <f t="shared" si="138"/>
        <v>0</v>
      </c>
      <c r="J1523" t="str">
        <f t="shared" si="139"/>
        <v>○</v>
      </c>
    </row>
    <row r="1524" spans="1:10">
      <c r="A1524" t="str">
        <f>B1524&amp;"-"&amp;COUNTIF($B$2:B1524,B1524)</f>
        <v>0-147</v>
      </c>
      <c r="B1524" t="str">
        <f t="shared" si="136"/>
        <v>0</v>
      </c>
      <c r="C1524">
        <f t="shared" si="137"/>
        <v>0</v>
      </c>
      <c r="D1524">
        <f t="shared" si="138"/>
        <v>0</v>
      </c>
      <c r="J1524" t="str">
        <f t="shared" si="139"/>
        <v>○</v>
      </c>
    </row>
    <row r="1525" spans="1:10">
      <c r="A1525" t="str">
        <f>B1525&amp;"-"&amp;COUNTIF($B$2:B1525,B1525)</f>
        <v>0-148</v>
      </c>
      <c r="B1525" t="str">
        <f t="shared" si="136"/>
        <v>0</v>
      </c>
      <c r="C1525">
        <f t="shared" si="137"/>
        <v>0</v>
      </c>
      <c r="D1525">
        <f t="shared" si="138"/>
        <v>0</v>
      </c>
      <c r="J1525" t="str">
        <f t="shared" si="139"/>
        <v>○</v>
      </c>
    </row>
    <row r="1526" spans="1:10">
      <c r="A1526" t="str">
        <f>B1526&amp;"-"&amp;COUNTIF($B$2:B1526,B1526)</f>
        <v>0-149</v>
      </c>
      <c r="B1526" t="str">
        <f t="shared" si="136"/>
        <v>0</v>
      </c>
      <c r="C1526">
        <f t="shared" si="137"/>
        <v>0</v>
      </c>
      <c r="D1526">
        <f t="shared" si="138"/>
        <v>0</v>
      </c>
      <c r="J1526" t="str">
        <f t="shared" si="139"/>
        <v>○</v>
      </c>
    </row>
    <row r="1527" spans="1:10">
      <c r="A1527" t="str">
        <f>B1527&amp;"-"&amp;COUNTIF($B$2:B1527,B1527)</f>
        <v>0-150</v>
      </c>
      <c r="B1527" t="str">
        <f t="shared" si="136"/>
        <v>0</v>
      </c>
      <c r="C1527">
        <f t="shared" si="137"/>
        <v>0</v>
      </c>
      <c r="D1527">
        <f t="shared" si="138"/>
        <v>0</v>
      </c>
      <c r="J1527" t="str">
        <f t="shared" si="139"/>
        <v>○</v>
      </c>
    </row>
    <row r="1528" spans="1:10">
      <c r="A1528" t="str">
        <f>B1528&amp;"-"&amp;COUNTIF($B$2:B1528,B1528)</f>
        <v>0-151</v>
      </c>
      <c r="B1528" t="str">
        <f t="shared" si="136"/>
        <v>0</v>
      </c>
      <c r="C1528">
        <f t="shared" si="137"/>
        <v>0</v>
      </c>
      <c r="D1528">
        <f t="shared" si="138"/>
        <v>0</v>
      </c>
      <c r="J1528" t="str">
        <f t="shared" si="139"/>
        <v>○</v>
      </c>
    </row>
    <row r="1529" spans="1:10">
      <c r="A1529" t="str">
        <f>B1529&amp;"-"&amp;COUNTIF($B$2:B1529,B1529)</f>
        <v>0-152</v>
      </c>
      <c r="B1529" t="str">
        <f t="shared" si="136"/>
        <v>0</v>
      </c>
      <c r="C1529">
        <f t="shared" si="137"/>
        <v>0</v>
      </c>
      <c r="D1529">
        <f t="shared" si="138"/>
        <v>0</v>
      </c>
      <c r="J1529" t="str">
        <f t="shared" si="139"/>
        <v>○</v>
      </c>
    </row>
    <row r="1530" spans="1:10">
      <c r="A1530" t="str">
        <f>B1530&amp;"-"&amp;COUNTIF($B$2:B1530,B1530)</f>
        <v>0-153</v>
      </c>
      <c r="B1530" t="str">
        <f t="shared" si="136"/>
        <v>0</v>
      </c>
      <c r="C1530">
        <f t="shared" si="137"/>
        <v>0</v>
      </c>
      <c r="D1530">
        <f t="shared" si="138"/>
        <v>0</v>
      </c>
      <c r="J1530" t="str">
        <f t="shared" si="139"/>
        <v>○</v>
      </c>
    </row>
    <row r="1531" spans="1:10">
      <c r="A1531" t="str">
        <f>B1531&amp;"-"&amp;COUNTIF($B$2:B1531,B1531)</f>
        <v>0-154</v>
      </c>
      <c r="B1531" t="str">
        <f t="shared" si="136"/>
        <v>0</v>
      </c>
      <c r="C1531">
        <f t="shared" si="137"/>
        <v>0</v>
      </c>
      <c r="D1531">
        <f t="shared" si="138"/>
        <v>0</v>
      </c>
      <c r="J1531" t="str">
        <f t="shared" si="139"/>
        <v>○</v>
      </c>
    </row>
    <row r="1532" spans="1:10">
      <c r="A1532" t="str">
        <f>B1532&amp;"-"&amp;COUNTIF($B$2:B1532,B1532)</f>
        <v>0-155</v>
      </c>
      <c r="B1532" t="str">
        <f t="shared" si="136"/>
        <v>0</v>
      </c>
      <c r="C1532">
        <f t="shared" si="137"/>
        <v>0</v>
      </c>
      <c r="D1532">
        <f t="shared" si="138"/>
        <v>0</v>
      </c>
      <c r="J1532" t="str">
        <f t="shared" si="139"/>
        <v>○</v>
      </c>
    </row>
    <row r="1533" spans="1:10">
      <c r="A1533" t="str">
        <f>B1533&amp;"-"&amp;COUNTIF($B$2:B1533,B1533)</f>
        <v>0-156</v>
      </c>
      <c r="B1533" t="str">
        <f t="shared" si="136"/>
        <v>0</v>
      </c>
      <c r="C1533">
        <f t="shared" si="137"/>
        <v>0</v>
      </c>
      <c r="D1533">
        <f t="shared" si="138"/>
        <v>0</v>
      </c>
      <c r="J1533" t="str">
        <f t="shared" si="139"/>
        <v>○</v>
      </c>
    </row>
    <row r="1534" spans="1:10">
      <c r="A1534" t="str">
        <f>B1534&amp;"-"&amp;COUNTIF($B$2:B1534,B1534)</f>
        <v>0-157</v>
      </c>
      <c r="B1534" t="str">
        <f t="shared" si="136"/>
        <v>0</v>
      </c>
      <c r="C1534">
        <f t="shared" si="137"/>
        <v>0</v>
      </c>
      <c r="D1534">
        <f t="shared" si="138"/>
        <v>0</v>
      </c>
      <c r="J1534" t="str">
        <f t="shared" si="139"/>
        <v>○</v>
      </c>
    </row>
    <row r="1535" spans="1:10">
      <c r="A1535" t="str">
        <f>B1535&amp;"-"&amp;COUNTIF($B$2:B1535,B1535)</f>
        <v>0-158</v>
      </c>
      <c r="B1535" t="str">
        <f t="shared" si="136"/>
        <v>0</v>
      </c>
      <c r="C1535">
        <f t="shared" si="137"/>
        <v>0</v>
      </c>
      <c r="D1535">
        <f t="shared" si="138"/>
        <v>0</v>
      </c>
      <c r="J1535" t="str">
        <f t="shared" si="139"/>
        <v>○</v>
      </c>
    </row>
    <row r="1536" spans="1:10">
      <c r="A1536" t="str">
        <f>B1536&amp;"-"&amp;COUNTIF($B$2:B1536,B1536)</f>
        <v>0-159</v>
      </c>
      <c r="B1536" t="str">
        <f t="shared" si="136"/>
        <v>0</v>
      </c>
      <c r="C1536">
        <f t="shared" si="137"/>
        <v>0</v>
      </c>
      <c r="D1536">
        <f t="shared" si="138"/>
        <v>0</v>
      </c>
      <c r="J1536" t="str">
        <f t="shared" si="139"/>
        <v>○</v>
      </c>
    </row>
    <row r="1537" spans="1:10">
      <c r="A1537" t="str">
        <f>B1537&amp;"-"&amp;COUNTIF($B$2:B1537,B1537)</f>
        <v>0-160</v>
      </c>
      <c r="B1537" t="str">
        <f t="shared" si="136"/>
        <v>0</v>
      </c>
      <c r="C1537">
        <f t="shared" si="137"/>
        <v>0</v>
      </c>
      <c r="D1537">
        <f t="shared" si="138"/>
        <v>0</v>
      </c>
      <c r="J1537" t="str">
        <f t="shared" si="139"/>
        <v>○</v>
      </c>
    </row>
    <row r="1538" spans="1:10">
      <c r="A1538" t="str">
        <f>B1538&amp;"-"&amp;COUNTIF($B$2:B1538,B1538)</f>
        <v>0-161</v>
      </c>
      <c r="B1538" t="str">
        <f t="shared" si="136"/>
        <v>0</v>
      </c>
      <c r="C1538">
        <f t="shared" si="137"/>
        <v>0</v>
      </c>
      <c r="D1538">
        <f t="shared" si="138"/>
        <v>0</v>
      </c>
      <c r="J1538" t="str">
        <f t="shared" si="139"/>
        <v>○</v>
      </c>
    </row>
    <row r="1539" spans="1:10">
      <c r="A1539" t="str">
        <f>B1539&amp;"-"&amp;COUNTIF($B$2:B1539,B1539)</f>
        <v>0-162</v>
      </c>
      <c r="B1539" t="str">
        <f t="shared" ref="B1539:B1602" si="140">D1539&amp;K1539</f>
        <v>0</v>
      </c>
      <c r="C1539">
        <f t="shared" ref="C1539:C1602" si="141">VALUE(E1539&amp;IF(F1539&lt;10,"0"&amp;F1539,F1539)&amp;IF(G1539&lt;10,"0"&amp;G1539,G1539))</f>
        <v>0</v>
      </c>
      <c r="D1539">
        <f t="shared" ref="D1539:D1602" si="142">VALUE(E1539&amp;IF(F1539&lt;10,"0"&amp;F1539,F1539))</f>
        <v>0</v>
      </c>
      <c r="J1539" t="str">
        <f t="shared" ref="J1539:J1602" si="143">LEFT(I1539,1)&amp;"○"&amp;MID(I1539,3,2)</f>
        <v>○</v>
      </c>
    </row>
    <row r="1540" spans="1:10">
      <c r="A1540" t="str">
        <f>B1540&amp;"-"&amp;COUNTIF($B$2:B1540,B1540)</f>
        <v>0-163</v>
      </c>
      <c r="B1540" t="str">
        <f t="shared" si="140"/>
        <v>0</v>
      </c>
      <c r="C1540">
        <f t="shared" si="141"/>
        <v>0</v>
      </c>
      <c r="D1540">
        <f t="shared" si="142"/>
        <v>0</v>
      </c>
      <c r="J1540" t="str">
        <f t="shared" si="143"/>
        <v>○</v>
      </c>
    </row>
    <row r="1541" spans="1:10">
      <c r="A1541" t="str">
        <f>B1541&amp;"-"&amp;COUNTIF($B$2:B1541,B1541)</f>
        <v>0-164</v>
      </c>
      <c r="B1541" t="str">
        <f t="shared" si="140"/>
        <v>0</v>
      </c>
      <c r="C1541">
        <f t="shared" si="141"/>
        <v>0</v>
      </c>
      <c r="D1541">
        <f t="shared" si="142"/>
        <v>0</v>
      </c>
      <c r="J1541" t="str">
        <f t="shared" si="143"/>
        <v>○</v>
      </c>
    </row>
    <row r="1542" spans="1:10">
      <c r="A1542" t="str">
        <f>B1542&amp;"-"&amp;COUNTIF($B$2:B1542,B1542)</f>
        <v>0-165</v>
      </c>
      <c r="B1542" t="str">
        <f t="shared" si="140"/>
        <v>0</v>
      </c>
      <c r="C1542">
        <f t="shared" si="141"/>
        <v>0</v>
      </c>
      <c r="D1542">
        <f t="shared" si="142"/>
        <v>0</v>
      </c>
      <c r="J1542" t="str">
        <f t="shared" si="143"/>
        <v>○</v>
      </c>
    </row>
    <row r="1543" spans="1:10">
      <c r="A1543" t="str">
        <f>B1543&amp;"-"&amp;COUNTIF($B$2:B1543,B1543)</f>
        <v>0-166</v>
      </c>
      <c r="B1543" t="str">
        <f t="shared" si="140"/>
        <v>0</v>
      </c>
      <c r="C1543">
        <f t="shared" si="141"/>
        <v>0</v>
      </c>
      <c r="D1543">
        <f t="shared" si="142"/>
        <v>0</v>
      </c>
      <c r="J1543" t="str">
        <f t="shared" si="143"/>
        <v>○</v>
      </c>
    </row>
    <row r="1544" spans="1:10">
      <c r="A1544" t="str">
        <f>B1544&amp;"-"&amp;COUNTIF($B$2:B1544,B1544)</f>
        <v>0-167</v>
      </c>
      <c r="B1544" t="str">
        <f t="shared" si="140"/>
        <v>0</v>
      </c>
      <c r="C1544">
        <f t="shared" si="141"/>
        <v>0</v>
      </c>
      <c r="D1544">
        <f t="shared" si="142"/>
        <v>0</v>
      </c>
      <c r="J1544" t="str">
        <f t="shared" si="143"/>
        <v>○</v>
      </c>
    </row>
    <row r="1545" spans="1:10">
      <c r="A1545" t="str">
        <f>B1545&amp;"-"&amp;COUNTIF($B$2:B1545,B1545)</f>
        <v>0-168</v>
      </c>
      <c r="B1545" t="str">
        <f t="shared" si="140"/>
        <v>0</v>
      </c>
      <c r="C1545">
        <f t="shared" si="141"/>
        <v>0</v>
      </c>
      <c r="D1545">
        <f t="shared" si="142"/>
        <v>0</v>
      </c>
      <c r="J1545" t="str">
        <f t="shared" si="143"/>
        <v>○</v>
      </c>
    </row>
    <row r="1546" spans="1:10">
      <c r="A1546" t="str">
        <f>B1546&amp;"-"&amp;COUNTIF($B$2:B1546,B1546)</f>
        <v>0-169</v>
      </c>
      <c r="B1546" t="str">
        <f t="shared" si="140"/>
        <v>0</v>
      </c>
      <c r="C1546">
        <f t="shared" si="141"/>
        <v>0</v>
      </c>
      <c r="D1546">
        <f t="shared" si="142"/>
        <v>0</v>
      </c>
      <c r="J1546" t="str">
        <f t="shared" si="143"/>
        <v>○</v>
      </c>
    </row>
    <row r="1547" spans="1:10">
      <c r="A1547" t="str">
        <f>B1547&amp;"-"&amp;COUNTIF($B$2:B1547,B1547)</f>
        <v>0-170</v>
      </c>
      <c r="B1547" t="str">
        <f t="shared" si="140"/>
        <v>0</v>
      </c>
      <c r="C1547">
        <f t="shared" si="141"/>
        <v>0</v>
      </c>
      <c r="D1547">
        <f t="shared" si="142"/>
        <v>0</v>
      </c>
      <c r="J1547" t="str">
        <f t="shared" si="143"/>
        <v>○</v>
      </c>
    </row>
    <row r="1548" spans="1:10">
      <c r="A1548" t="str">
        <f>B1548&amp;"-"&amp;COUNTIF($B$2:B1548,B1548)</f>
        <v>0-171</v>
      </c>
      <c r="B1548" t="str">
        <f t="shared" si="140"/>
        <v>0</v>
      </c>
      <c r="C1548">
        <f t="shared" si="141"/>
        <v>0</v>
      </c>
      <c r="D1548">
        <f t="shared" si="142"/>
        <v>0</v>
      </c>
      <c r="J1548" t="str">
        <f t="shared" si="143"/>
        <v>○</v>
      </c>
    </row>
    <row r="1549" spans="1:10">
      <c r="A1549" t="str">
        <f>B1549&amp;"-"&amp;COUNTIF($B$2:B1549,B1549)</f>
        <v>0-172</v>
      </c>
      <c r="B1549" t="str">
        <f t="shared" si="140"/>
        <v>0</v>
      </c>
      <c r="C1549">
        <f t="shared" si="141"/>
        <v>0</v>
      </c>
      <c r="D1549">
        <f t="shared" si="142"/>
        <v>0</v>
      </c>
      <c r="J1549" t="str">
        <f t="shared" si="143"/>
        <v>○</v>
      </c>
    </row>
    <row r="1550" spans="1:10">
      <c r="A1550" t="str">
        <f>B1550&amp;"-"&amp;COUNTIF($B$2:B1550,B1550)</f>
        <v>0-173</v>
      </c>
      <c r="B1550" t="str">
        <f t="shared" si="140"/>
        <v>0</v>
      </c>
      <c r="C1550">
        <f t="shared" si="141"/>
        <v>0</v>
      </c>
      <c r="D1550">
        <f t="shared" si="142"/>
        <v>0</v>
      </c>
      <c r="J1550" t="str">
        <f t="shared" si="143"/>
        <v>○</v>
      </c>
    </row>
    <row r="1551" spans="1:10">
      <c r="A1551" t="str">
        <f>B1551&amp;"-"&amp;COUNTIF($B$2:B1551,B1551)</f>
        <v>0-174</v>
      </c>
      <c r="B1551" t="str">
        <f t="shared" si="140"/>
        <v>0</v>
      </c>
      <c r="C1551">
        <f t="shared" si="141"/>
        <v>0</v>
      </c>
      <c r="D1551">
        <f t="shared" si="142"/>
        <v>0</v>
      </c>
      <c r="J1551" t="str">
        <f t="shared" si="143"/>
        <v>○</v>
      </c>
    </row>
    <row r="1552" spans="1:10">
      <c r="A1552" t="str">
        <f>B1552&amp;"-"&amp;COUNTIF($B$2:B1552,B1552)</f>
        <v>0-175</v>
      </c>
      <c r="B1552" t="str">
        <f t="shared" si="140"/>
        <v>0</v>
      </c>
      <c r="C1552">
        <f t="shared" si="141"/>
        <v>0</v>
      </c>
      <c r="D1552">
        <f t="shared" si="142"/>
        <v>0</v>
      </c>
      <c r="J1552" t="str">
        <f t="shared" si="143"/>
        <v>○</v>
      </c>
    </row>
    <row r="1553" spans="1:10">
      <c r="A1553" t="str">
        <f>B1553&amp;"-"&amp;COUNTIF($B$2:B1553,B1553)</f>
        <v>0-176</v>
      </c>
      <c r="B1553" t="str">
        <f t="shared" si="140"/>
        <v>0</v>
      </c>
      <c r="C1553">
        <f t="shared" si="141"/>
        <v>0</v>
      </c>
      <c r="D1553">
        <f t="shared" si="142"/>
        <v>0</v>
      </c>
      <c r="J1553" t="str">
        <f t="shared" si="143"/>
        <v>○</v>
      </c>
    </row>
    <row r="1554" spans="1:10">
      <c r="A1554" t="str">
        <f>B1554&amp;"-"&amp;COUNTIF($B$2:B1554,B1554)</f>
        <v>0-177</v>
      </c>
      <c r="B1554" t="str">
        <f t="shared" si="140"/>
        <v>0</v>
      </c>
      <c r="C1554">
        <f t="shared" si="141"/>
        <v>0</v>
      </c>
      <c r="D1554">
        <f t="shared" si="142"/>
        <v>0</v>
      </c>
      <c r="J1554" t="str">
        <f t="shared" si="143"/>
        <v>○</v>
      </c>
    </row>
    <row r="1555" spans="1:10">
      <c r="A1555" t="str">
        <f>B1555&amp;"-"&amp;COUNTIF($B$2:B1555,B1555)</f>
        <v>0-178</v>
      </c>
      <c r="B1555" t="str">
        <f t="shared" si="140"/>
        <v>0</v>
      </c>
      <c r="C1555">
        <f t="shared" si="141"/>
        <v>0</v>
      </c>
      <c r="D1555">
        <f t="shared" si="142"/>
        <v>0</v>
      </c>
      <c r="J1555" t="str">
        <f t="shared" si="143"/>
        <v>○</v>
      </c>
    </row>
    <row r="1556" spans="1:10">
      <c r="A1556" t="str">
        <f>B1556&amp;"-"&amp;COUNTIF($B$2:B1556,B1556)</f>
        <v>0-179</v>
      </c>
      <c r="B1556" t="str">
        <f t="shared" si="140"/>
        <v>0</v>
      </c>
      <c r="C1556">
        <f t="shared" si="141"/>
        <v>0</v>
      </c>
      <c r="D1556">
        <f t="shared" si="142"/>
        <v>0</v>
      </c>
      <c r="J1556" t="str">
        <f t="shared" si="143"/>
        <v>○</v>
      </c>
    </row>
    <row r="1557" spans="1:10">
      <c r="A1557" t="str">
        <f>B1557&amp;"-"&amp;COUNTIF($B$2:B1557,B1557)</f>
        <v>0-180</v>
      </c>
      <c r="B1557" t="str">
        <f t="shared" si="140"/>
        <v>0</v>
      </c>
      <c r="C1557">
        <f t="shared" si="141"/>
        <v>0</v>
      </c>
      <c r="D1557">
        <f t="shared" si="142"/>
        <v>0</v>
      </c>
      <c r="J1557" t="str">
        <f t="shared" si="143"/>
        <v>○</v>
      </c>
    </row>
    <row r="1558" spans="1:10">
      <c r="A1558" t="str">
        <f>B1558&amp;"-"&amp;COUNTIF($B$2:B1558,B1558)</f>
        <v>0-181</v>
      </c>
      <c r="B1558" t="str">
        <f t="shared" si="140"/>
        <v>0</v>
      </c>
      <c r="C1558">
        <f t="shared" si="141"/>
        <v>0</v>
      </c>
      <c r="D1558">
        <f t="shared" si="142"/>
        <v>0</v>
      </c>
      <c r="J1558" t="str">
        <f t="shared" si="143"/>
        <v>○</v>
      </c>
    </row>
    <row r="1559" spans="1:10">
      <c r="A1559" t="str">
        <f>B1559&amp;"-"&amp;COUNTIF($B$2:B1559,B1559)</f>
        <v>0-182</v>
      </c>
      <c r="B1559" t="str">
        <f t="shared" si="140"/>
        <v>0</v>
      </c>
      <c r="C1559">
        <f t="shared" si="141"/>
        <v>0</v>
      </c>
      <c r="D1559">
        <f t="shared" si="142"/>
        <v>0</v>
      </c>
      <c r="J1559" t="str">
        <f t="shared" si="143"/>
        <v>○</v>
      </c>
    </row>
    <row r="1560" spans="1:10">
      <c r="A1560" t="str">
        <f>B1560&amp;"-"&amp;COUNTIF($B$2:B1560,B1560)</f>
        <v>0-183</v>
      </c>
      <c r="B1560" t="str">
        <f t="shared" si="140"/>
        <v>0</v>
      </c>
      <c r="C1560">
        <f t="shared" si="141"/>
        <v>0</v>
      </c>
      <c r="D1560">
        <f t="shared" si="142"/>
        <v>0</v>
      </c>
      <c r="J1560" t="str">
        <f t="shared" si="143"/>
        <v>○</v>
      </c>
    </row>
    <row r="1561" spans="1:10">
      <c r="A1561" t="str">
        <f>B1561&amp;"-"&amp;COUNTIF($B$2:B1561,B1561)</f>
        <v>0-184</v>
      </c>
      <c r="B1561" t="str">
        <f t="shared" si="140"/>
        <v>0</v>
      </c>
      <c r="C1561">
        <f t="shared" si="141"/>
        <v>0</v>
      </c>
      <c r="D1561">
        <f t="shared" si="142"/>
        <v>0</v>
      </c>
      <c r="J1561" t="str">
        <f t="shared" si="143"/>
        <v>○</v>
      </c>
    </row>
    <row r="1562" spans="1:10">
      <c r="A1562" t="str">
        <f>B1562&amp;"-"&amp;COUNTIF($B$2:B1562,B1562)</f>
        <v>0-185</v>
      </c>
      <c r="B1562" t="str">
        <f t="shared" si="140"/>
        <v>0</v>
      </c>
      <c r="C1562">
        <f t="shared" si="141"/>
        <v>0</v>
      </c>
      <c r="D1562">
        <f t="shared" si="142"/>
        <v>0</v>
      </c>
      <c r="J1562" t="str">
        <f t="shared" si="143"/>
        <v>○</v>
      </c>
    </row>
    <row r="1563" spans="1:10">
      <c r="A1563" t="str">
        <f>B1563&amp;"-"&amp;COUNTIF($B$2:B1563,B1563)</f>
        <v>0-186</v>
      </c>
      <c r="B1563" t="str">
        <f t="shared" si="140"/>
        <v>0</v>
      </c>
      <c r="C1563">
        <f t="shared" si="141"/>
        <v>0</v>
      </c>
      <c r="D1563">
        <f t="shared" si="142"/>
        <v>0</v>
      </c>
      <c r="J1563" t="str">
        <f t="shared" si="143"/>
        <v>○</v>
      </c>
    </row>
    <row r="1564" spans="1:10">
      <c r="A1564" t="str">
        <f>B1564&amp;"-"&amp;COUNTIF($B$2:B1564,B1564)</f>
        <v>0-187</v>
      </c>
      <c r="B1564" t="str">
        <f t="shared" si="140"/>
        <v>0</v>
      </c>
      <c r="C1564">
        <f t="shared" si="141"/>
        <v>0</v>
      </c>
      <c r="D1564">
        <f t="shared" si="142"/>
        <v>0</v>
      </c>
      <c r="J1564" t="str">
        <f t="shared" si="143"/>
        <v>○</v>
      </c>
    </row>
    <row r="1565" spans="1:10">
      <c r="A1565" t="str">
        <f>B1565&amp;"-"&amp;COUNTIF($B$2:B1565,B1565)</f>
        <v>0-188</v>
      </c>
      <c r="B1565" t="str">
        <f t="shared" si="140"/>
        <v>0</v>
      </c>
      <c r="C1565">
        <f t="shared" si="141"/>
        <v>0</v>
      </c>
      <c r="D1565">
        <f t="shared" si="142"/>
        <v>0</v>
      </c>
      <c r="J1565" t="str">
        <f t="shared" si="143"/>
        <v>○</v>
      </c>
    </row>
    <row r="1566" spans="1:10">
      <c r="A1566" t="str">
        <f>B1566&amp;"-"&amp;COUNTIF($B$2:B1566,B1566)</f>
        <v>0-189</v>
      </c>
      <c r="B1566" t="str">
        <f t="shared" si="140"/>
        <v>0</v>
      </c>
      <c r="C1566">
        <f t="shared" si="141"/>
        <v>0</v>
      </c>
      <c r="D1566">
        <f t="shared" si="142"/>
        <v>0</v>
      </c>
      <c r="J1566" t="str">
        <f t="shared" si="143"/>
        <v>○</v>
      </c>
    </row>
    <row r="1567" spans="1:10">
      <c r="A1567" t="str">
        <f>B1567&amp;"-"&amp;COUNTIF($B$2:B1567,B1567)</f>
        <v>0-190</v>
      </c>
      <c r="B1567" t="str">
        <f t="shared" si="140"/>
        <v>0</v>
      </c>
      <c r="C1567">
        <f t="shared" si="141"/>
        <v>0</v>
      </c>
      <c r="D1567">
        <f t="shared" si="142"/>
        <v>0</v>
      </c>
      <c r="J1567" t="str">
        <f t="shared" si="143"/>
        <v>○</v>
      </c>
    </row>
    <row r="1568" spans="1:10">
      <c r="A1568" t="str">
        <f>B1568&amp;"-"&amp;COUNTIF($B$2:B1568,B1568)</f>
        <v>0-191</v>
      </c>
      <c r="B1568" t="str">
        <f t="shared" si="140"/>
        <v>0</v>
      </c>
      <c r="C1568">
        <f t="shared" si="141"/>
        <v>0</v>
      </c>
      <c r="D1568">
        <f t="shared" si="142"/>
        <v>0</v>
      </c>
      <c r="J1568" t="str">
        <f t="shared" si="143"/>
        <v>○</v>
      </c>
    </row>
    <row r="1569" spans="1:10">
      <c r="A1569" t="str">
        <f>B1569&amp;"-"&amp;COUNTIF($B$2:B1569,B1569)</f>
        <v>0-192</v>
      </c>
      <c r="B1569" t="str">
        <f t="shared" si="140"/>
        <v>0</v>
      </c>
      <c r="C1569">
        <f t="shared" si="141"/>
        <v>0</v>
      </c>
      <c r="D1569">
        <f t="shared" si="142"/>
        <v>0</v>
      </c>
      <c r="J1569" t="str">
        <f t="shared" si="143"/>
        <v>○</v>
      </c>
    </row>
    <row r="1570" spans="1:10">
      <c r="A1570" t="str">
        <f>B1570&amp;"-"&amp;COUNTIF($B$2:B1570,B1570)</f>
        <v>0-193</v>
      </c>
      <c r="B1570" t="str">
        <f t="shared" si="140"/>
        <v>0</v>
      </c>
      <c r="C1570">
        <f t="shared" si="141"/>
        <v>0</v>
      </c>
      <c r="D1570">
        <f t="shared" si="142"/>
        <v>0</v>
      </c>
      <c r="J1570" t="str">
        <f t="shared" si="143"/>
        <v>○</v>
      </c>
    </row>
    <row r="1571" spans="1:10">
      <c r="A1571" t="str">
        <f>B1571&amp;"-"&amp;COUNTIF($B$2:B1571,B1571)</f>
        <v>0-194</v>
      </c>
      <c r="B1571" t="str">
        <f t="shared" si="140"/>
        <v>0</v>
      </c>
      <c r="C1571">
        <f t="shared" si="141"/>
        <v>0</v>
      </c>
      <c r="D1571">
        <f t="shared" si="142"/>
        <v>0</v>
      </c>
      <c r="J1571" t="str">
        <f t="shared" si="143"/>
        <v>○</v>
      </c>
    </row>
    <row r="1572" spans="1:10">
      <c r="A1572" t="str">
        <f>B1572&amp;"-"&amp;COUNTIF($B$2:B1572,B1572)</f>
        <v>0-195</v>
      </c>
      <c r="B1572" t="str">
        <f t="shared" si="140"/>
        <v>0</v>
      </c>
      <c r="C1572">
        <f t="shared" si="141"/>
        <v>0</v>
      </c>
      <c r="D1572">
        <f t="shared" si="142"/>
        <v>0</v>
      </c>
      <c r="J1572" t="str">
        <f t="shared" si="143"/>
        <v>○</v>
      </c>
    </row>
    <row r="1573" spans="1:10">
      <c r="A1573" t="str">
        <f>B1573&amp;"-"&amp;COUNTIF($B$2:B1573,B1573)</f>
        <v>0-196</v>
      </c>
      <c r="B1573" t="str">
        <f t="shared" si="140"/>
        <v>0</v>
      </c>
      <c r="C1573">
        <f t="shared" si="141"/>
        <v>0</v>
      </c>
      <c r="D1573">
        <f t="shared" si="142"/>
        <v>0</v>
      </c>
      <c r="J1573" t="str">
        <f t="shared" si="143"/>
        <v>○</v>
      </c>
    </row>
    <row r="1574" spans="1:10">
      <c r="A1574" t="str">
        <f>B1574&amp;"-"&amp;COUNTIF($B$2:B1574,B1574)</f>
        <v>0-197</v>
      </c>
      <c r="B1574" t="str">
        <f t="shared" si="140"/>
        <v>0</v>
      </c>
      <c r="C1574">
        <f t="shared" si="141"/>
        <v>0</v>
      </c>
      <c r="D1574">
        <f t="shared" si="142"/>
        <v>0</v>
      </c>
      <c r="J1574" t="str">
        <f t="shared" si="143"/>
        <v>○</v>
      </c>
    </row>
    <row r="1575" spans="1:10">
      <c r="A1575" t="str">
        <f>B1575&amp;"-"&amp;COUNTIF($B$2:B1575,B1575)</f>
        <v>0-198</v>
      </c>
      <c r="B1575" t="str">
        <f t="shared" si="140"/>
        <v>0</v>
      </c>
      <c r="C1575">
        <f t="shared" si="141"/>
        <v>0</v>
      </c>
      <c r="D1575">
        <f t="shared" si="142"/>
        <v>0</v>
      </c>
      <c r="J1575" t="str">
        <f t="shared" si="143"/>
        <v>○</v>
      </c>
    </row>
    <row r="1576" spans="1:10">
      <c r="A1576" t="str">
        <f>B1576&amp;"-"&amp;COUNTIF($B$2:B1576,B1576)</f>
        <v>0-199</v>
      </c>
      <c r="B1576" t="str">
        <f t="shared" si="140"/>
        <v>0</v>
      </c>
      <c r="C1576">
        <f t="shared" si="141"/>
        <v>0</v>
      </c>
      <c r="D1576">
        <f t="shared" si="142"/>
        <v>0</v>
      </c>
      <c r="J1576" t="str">
        <f t="shared" si="143"/>
        <v>○</v>
      </c>
    </row>
    <row r="1577" spans="1:10">
      <c r="A1577" t="str">
        <f>B1577&amp;"-"&amp;COUNTIF($B$2:B1577,B1577)</f>
        <v>0-200</v>
      </c>
      <c r="B1577" t="str">
        <f t="shared" si="140"/>
        <v>0</v>
      </c>
      <c r="C1577">
        <f t="shared" si="141"/>
        <v>0</v>
      </c>
      <c r="D1577">
        <f t="shared" si="142"/>
        <v>0</v>
      </c>
      <c r="J1577" t="str">
        <f t="shared" si="143"/>
        <v>○</v>
      </c>
    </row>
    <row r="1578" spans="1:10">
      <c r="A1578" t="str">
        <f>B1578&amp;"-"&amp;COUNTIF($B$2:B1578,B1578)</f>
        <v>0-201</v>
      </c>
      <c r="B1578" t="str">
        <f t="shared" si="140"/>
        <v>0</v>
      </c>
      <c r="C1578">
        <f t="shared" si="141"/>
        <v>0</v>
      </c>
      <c r="D1578">
        <f t="shared" si="142"/>
        <v>0</v>
      </c>
      <c r="J1578" t="str">
        <f t="shared" si="143"/>
        <v>○</v>
      </c>
    </row>
    <row r="1579" spans="1:10">
      <c r="A1579" t="str">
        <f>B1579&amp;"-"&amp;COUNTIF($B$2:B1579,B1579)</f>
        <v>0-202</v>
      </c>
      <c r="B1579" t="str">
        <f t="shared" si="140"/>
        <v>0</v>
      </c>
      <c r="C1579">
        <f t="shared" si="141"/>
        <v>0</v>
      </c>
      <c r="D1579">
        <f t="shared" si="142"/>
        <v>0</v>
      </c>
      <c r="J1579" t="str">
        <f t="shared" si="143"/>
        <v>○</v>
      </c>
    </row>
    <row r="1580" spans="1:10">
      <c r="A1580" t="str">
        <f>B1580&amp;"-"&amp;COUNTIF($B$2:B1580,B1580)</f>
        <v>0-203</v>
      </c>
      <c r="B1580" t="str">
        <f t="shared" si="140"/>
        <v>0</v>
      </c>
      <c r="C1580">
        <f t="shared" si="141"/>
        <v>0</v>
      </c>
      <c r="D1580">
        <f t="shared" si="142"/>
        <v>0</v>
      </c>
      <c r="J1580" t="str">
        <f t="shared" si="143"/>
        <v>○</v>
      </c>
    </row>
    <row r="1581" spans="1:10">
      <c r="A1581" t="str">
        <f>B1581&amp;"-"&amp;COUNTIF($B$2:B1581,B1581)</f>
        <v>0-204</v>
      </c>
      <c r="B1581" t="str">
        <f t="shared" si="140"/>
        <v>0</v>
      </c>
      <c r="C1581">
        <f t="shared" si="141"/>
        <v>0</v>
      </c>
      <c r="D1581">
        <f t="shared" si="142"/>
        <v>0</v>
      </c>
      <c r="J1581" t="str">
        <f t="shared" si="143"/>
        <v>○</v>
      </c>
    </row>
    <row r="1582" spans="1:10">
      <c r="A1582" t="str">
        <f>B1582&amp;"-"&amp;COUNTIF($B$2:B1582,B1582)</f>
        <v>0-205</v>
      </c>
      <c r="B1582" t="str">
        <f t="shared" si="140"/>
        <v>0</v>
      </c>
      <c r="C1582">
        <f t="shared" si="141"/>
        <v>0</v>
      </c>
      <c r="D1582">
        <f t="shared" si="142"/>
        <v>0</v>
      </c>
      <c r="J1582" t="str">
        <f t="shared" si="143"/>
        <v>○</v>
      </c>
    </row>
    <row r="1583" spans="1:10">
      <c r="A1583" t="str">
        <f>B1583&amp;"-"&amp;COUNTIF($B$2:B1583,B1583)</f>
        <v>0-206</v>
      </c>
      <c r="B1583" t="str">
        <f t="shared" si="140"/>
        <v>0</v>
      </c>
      <c r="C1583">
        <f t="shared" si="141"/>
        <v>0</v>
      </c>
      <c r="D1583">
        <f t="shared" si="142"/>
        <v>0</v>
      </c>
      <c r="J1583" t="str">
        <f t="shared" si="143"/>
        <v>○</v>
      </c>
    </row>
    <row r="1584" spans="1:10">
      <c r="A1584" t="str">
        <f>B1584&amp;"-"&amp;COUNTIF($B$2:B1584,B1584)</f>
        <v>0-207</v>
      </c>
      <c r="B1584" t="str">
        <f t="shared" si="140"/>
        <v>0</v>
      </c>
      <c r="C1584">
        <f t="shared" si="141"/>
        <v>0</v>
      </c>
      <c r="D1584">
        <f t="shared" si="142"/>
        <v>0</v>
      </c>
      <c r="J1584" t="str">
        <f t="shared" si="143"/>
        <v>○</v>
      </c>
    </row>
    <row r="1585" spans="1:10">
      <c r="A1585" t="str">
        <f>B1585&amp;"-"&amp;COUNTIF($B$2:B1585,B1585)</f>
        <v>0-208</v>
      </c>
      <c r="B1585" t="str">
        <f t="shared" si="140"/>
        <v>0</v>
      </c>
      <c r="C1585">
        <f t="shared" si="141"/>
        <v>0</v>
      </c>
      <c r="D1585">
        <f t="shared" si="142"/>
        <v>0</v>
      </c>
      <c r="J1585" t="str">
        <f t="shared" si="143"/>
        <v>○</v>
      </c>
    </row>
    <row r="1586" spans="1:10">
      <c r="A1586" t="str">
        <f>B1586&amp;"-"&amp;COUNTIF($B$2:B1586,B1586)</f>
        <v>0-209</v>
      </c>
      <c r="B1586" t="str">
        <f t="shared" si="140"/>
        <v>0</v>
      </c>
      <c r="C1586">
        <f t="shared" si="141"/>
        <v>0</v>
      </c>
      <c r="D1586">
        <f t="shared" si="142"/>
        <v>0</v>
      </c>
      <c r="J1586" t="str">
        <f t="shared" si="143"/>
        <v>○</v>
      </c>
    </row>
    <row r="1587" spans="1:10">
      <c r="A1587" t="str">
        <f>B1587&amp;"-"&amp;COUNTIF($B$2:B1587,B1587)</f>
        <v>0-210</v>
      </c>
      <c r="B1587" t="str">
        <f t="shared" si="140"/>
        <v>0</v>
      </c>
      <c r="C1587">
        <f t="shared" si="141"/>
        <v>0</v>
      </c>
      <c r="D1587">
        <f t="shared" si="142"/>
        <v>0</v>
      </c>
      <c r="J1587" t="str">
        <f t="shared" si="143"/>
        <v>○</v>
      </c>
    </row>
    <row r="1588" spans="1:10">
      <c r="A1588" t="str">
        <f>B1588&amp;"-"&amp;COUNTIF($B$2:B1588,B1588)</f>
        <v>0-211</v>
      </c>
      <c r="B1588" t="str">
        <f t="shared" si="140"/>
        <v>0</v>
      </c>
      <c r="C1588">
        <f t="shared" si="141"/>
        <v>0</v>
      </c>
      <c r="D1588">
        <f t="shared" si="142"/>
        <v>0</v>
      </c>
      <c r="J1588" t="str">
        <f t="shared" si="143"/>
        <v>○</v>
      </c>
    </row>
    <row r="1589" spans="1:10">
      <c r="A1589" t="str">
        <f>B1589&amp;"-"&amp;COUNTIF($B$2:B1589,B1589)</f>
        <v>0-212</v>
      </c>
      <c r="B1589" t="str">
        <f t="shared" si="140"/>
        <v>0</v>
      </c>
      <c r="C1589">
        <f t="shared" si="141"/>
        <v>0</v>
      </c>
      <c r="D1589">
        <f t="shared" si="142"/>
        <v>0</v>
      </c>
      <c r="J1589" t="str">
        <f t="shared" si="143"/>
        <v>○</v>
      </c>
    </row>
    <row r="1590" spans="1:10">
      <c r="A1590" t="str">
        <f>B1590&amp;"-"&amp;COUNTIF($B$2:B1590,B1590)</f>
        <v>0-213</v>
      </c>
      <c r="B1590" t="str">
        <f t="shared" si="140"/>
        <v>0</v>
      </c>
      <c r="C1590">
        <f t="shared" si="141"/>
        <v>0</v>
      </c>
      <c r="D1590">
        <f t="shared" si="142"/>
        <v>0</v>
      </c>
      <c r="J1590" t="str">
        <f t="shared" si="143"/>
        <v>○</v>
      </c>
    </row>
    <row r="1591" spans="1:10">
      <c r="A1591" t="str">
        <f>B1591&amp;"-"&amp;COUNTIF($B$2:B1591,B1591)</f>
        <v>0-214</v>
      </c>
      <c r="B1591" t="str">
        <f t="shared" si="140"/>
        <v>0</v>
      </c>
      <c r="C1591">
        <f t="shared" si="141"/>
        <v>0</v>
      </c>
      <c r="D1591">
        <f t="shared" si="142"/>
        <v>0</v>
      </c>
      <c r="J1591" t="str">
        <f t="shared" si="143"/>
        <v>○</v>
      </c>
    </row>
    <row r="1592" spans="1:10">
      <c r="A1592" t="str">
        <f>B1592&amp;"-"&amp;COUNTIF($B$2:B1592,B1592)</f>
        <v>0-215</v>
      </c>
      <c r="B1592" t="str">
        <f t="shared" si="140"/>
        <v>0</v>
      </c>
      <c r="C1592">
        <f t="shared" si="141"/>
        <v>0</v>
      </c>
      <c r="D1592">
        <f t="shared" si="142"/>
        <v>0</v>
      </c>
      <c r="J1592" t="str">
        <f t="shared" si="143"/>
        <v>○</v>
      </c>
    </row>
    <row r="1593" spans="1:10">
      <c r="A1593" t="str">
        <f>B1593&amp;"-"&amp;COUNTIF($B$2:B1593,B1593)</f>
        <v>0-216</v>
      </c>
      <c r="B1593" t="str">
        <f t="shared" si="140"/>
        <v>0</v>
      </c>
      <c r="C1593">
        <f t="shared" si="141"/>
        <v>0</v>
      </c>
      <c r="D1593">
        <f t="shared" si="142"/>
        <v>0</v>
      </c>
      <c r="J1593" t="str">
        <f t="shared" si="143"/>
        <v>○</v>
      </c>
    </row>
    <row r="1594" spans="1:10">
      <c r="A1594" t="str">
        <f>B1594&amp;"-"&amp;COUNTIF($B$2:B1594,B1594)</f>
        <v>0-217</v>
      </c>
      <c r="B1594" t="str">
        <f t="shared" si="140"/>
        <v>0</v>
      </c>
      <c r="C1594">
        <f t="shared" si="141"/>
        <v>0</v>
      </c>
      <c r="D1594">
        <f t="shared" si="142"/>
        <v>0</v>
      </c>
      <c r="J1594" t="str">
        <f t="shared" si="143"/>
        <v>○</v>
      </c>
    </row>
    <row r="1595" spans="1:10">
      <c r="A1595" t="str">
        <f>B1595&amp;"-"&amp;COUNTIF($B$2:B1595,B1595)</f>
        <v>0-218</v>
      </c>
      <c r="B1595" t="str">
        <f t="shared" si="140"/>
        <v>0</v>
      </c>
      <c r="C1595">
        <f t="shared" si="141"/>
        <v>0</v>
      </c>
      <c r="D1595">
        <f t="shared" si="142"/>
        <v>0</v>
      </c>
      <c r="J1595" t="str">
        <f t="shared" si="143"/>
        <v>○</v>
      </c>
    </row>
    <row r="1596" spans="1:10">
      <c r="A1596" t="str">
        <f>B1596&amp;"-"&amp;COUNTIF($B$2:B1596,B1596)</f>
        <v>0-219</v>
      </c>
      <c r="B1596" t="str">
        <f t="shared" si="140"/>
        <v>0</v>
      </c>
      <c r="C1596">
        <f t="shared" si="141"/>
        <v>0</v>
      </c>
      <c r="D1596">
        <f t="shared" si="142"/>
        <v>0</v>
      </c>
      <c r="J1596" t="str">
        <f t="shared" si="143"/>
        <v>○</v>
      </c>
    </row>
    <row r="1597" spans="1:10">
      <c r="A1597" t="str">
        <f>B1597&amp;"-"&amp;COUNTIF($B$2:B1597,B1597)</f>
        <v>0-220</v>
      </c>
      <c r="B1597" t="str">
        <f t="shared" si="140"/>
        <v>0</v>
      </c>
      <c r="C1597">
        <f t="shared" si="141"/>
        <v>0</v>
      </c>
      <c r="D1597">
        <f t="shared" si="142"/>
        <v>0</v>
      </c>
      <c r="J1597" t="str">
        <f t="shared" si="143"/>
        <v>○</v>
      </c>
    </row>
    <row r="1598" spans="1:10">
      <c r="A1598" t="str">
        <f>B1598&amp;"-"&amp;COUNTIF($B$2:B1598,B1598)</f>
        <v>0-221</v>
      </c>
      <c r="B1598" t="str">
        <f t="shared" si="140"/>
        <v>0</v>
      </c>
      <c r="C1598">
        <f t="shared" si="141"/>
        <v>0</v>
      </c>
      <c r="D1598">
        <f t="shared" si="142"/>
        <v>0</v>
      </c>
      <c r="J1598" t="str">
        <f t="shared" si="143"/>
        <v>○</v>
      </c>
    </row>
    <row r="1599" spans="1:10">
      <c r="A1599" t="str">
        <f>B1599&amp;"-"&amp;COUNTIF($B$2:B1599,B1599)</f>
        <v>0-222</v>
      </c>
      <c r="B1599" t="str">
        <f t="shared" si="140"/>
        <v>0</v>
      </c>
      <c r="C1599">
        <f t="shared" si="141"/>
        <v>0</v>
      </c>
      <c r="D1599">
        <f t="shared" si="142"/>
        <v>0</v>
      </c>
      <c r="J1599" t="str">
        <f t="shared" si="143"/>
        <v>○</v>
      </c>
    </row>
    <row r="1600" spans="1:10">
      <c r="A1600" t="str">
        <f>B1600&amp;"-"&amp;COUNTIF($B$2:B1600,B1600)</f>
        <v>0-223</v>
      </c>
      <c r="B1600" t="str">
        <f t="shared" si="140"/>
        <v>0</v>
      </c>
      <c r="C1600">
        <f t="shared" si="141"/>
        <v>0</v>
      </c>
      <c r="D1600">
        <f t="shared" si="142"/>
        <v>0</v>
      </c>
      <c r="J1600" t="str">
        <f t="shared" si="143"/>
        <v>○</v>
      </c>
    </row>
    <row r="1601" spans="1:10">
      <c r="A1601" t="str">
        <f>B1601&amp;"-"&amp;COUNTIF($B$2:B1601,B1601)</f>
        <v>0-224</v>
      </c>
      <c r="B1601" t="str">
        <f t="shared" si="140"/>
        <v>0</v>
      </c>
      <c r="C1601">
        <f t="shared" si="141"/>
        <v>0</v>
      </c>
      <c r="D1601">
        <f t="shared" si="142"/>
        <v>0</v>
      </c>
      <c r="J1601" t="str">
        <f t="shared" si="143"/>
        <v>○</v>
      </c>
    </row>
    <row r="1602" spans="1:10">
      <c r="A1602" t="str">
        <f>B1602&amp;"-"&amp;COUNTIF($B$2:B1602,B1602)</f>
        <v>0-225</v>
      </c>
      <c r="B1602" t="str">
        <f t="shared" si="140"/>
        <v>0</v>
      </c>
      <c r="C1602">
        <f t="shared" si="141"/>
        <v>0</v>
      </c>
      <c r="D1602">
        <f t="shared" si="142"/>
        <v>0</v>
      </c>
      <c r="J1602" t="str">
        <f t="shared" si="143"/>
        <v>○</v>
      </c>
    </row>
    <row r="1603" spans="1:10">
      <c r="A1603" t="str">
        <f>B1603&amp;"-"&amp;COUNTIF($B$2:B1603,B1603)</f>
        <v>0-226</v>
      </c>
      <c r="B1603" t="str">
        <f t="shared" ref="B1603:B1666" si="144">D1603&amp;K1603</f>
        <v>0</v>
      </c>
      <c r="C1603">
        <f t="shared" ref="C1603:C1666" si="145">VALUE(E1603&amp;IF(F1603&lt;10,"0"&amp;F1603,F1603)&amp;IF(G1603&lt;10,"0"&amp;G1603,G1603))</f>
        <v>0</v>
      </c>
      <c r="D1603">
        <f t="shared" ref="D1603:D1666" si="146">VALUE(E1603&amp;IF(F1603&lt;10,"0"&amp;F1603,F1603))</f>
        <v>0</v>
      </c>
      <c r="J1603" t="str">
        <f t="shared" ref="J1603:J1666" si="147">LEFT(I1603,1)&amp;"○"&amp;MID(I1603,3,2)</f>
        <v>○</v>
      </c>
    </row>
    <row r="1604" spans="1:10">
      <c r="A1604" t="str">
        <f>B1604&amp;"-"&amp;COUNTIF($B$2:B1604,B1604)</f>
        <v>0-227</v>
      </c>
      <c r="B1604" t="str">
        <f t="shared" si="144"/>
        <v>0</v>
      </c>
      <c r="C1604">
        <f t="shared" si="145"/>
        <v>0</v>
      </c>
      <c r="D1604">
        <f t="shared" si="146"/>
        <v>0</v>
      </c>
      <c r="J1604" t="str">
        <f t="shared" si="147"/>
        <v>○</v>
      </c>
    </row>
    <row r="1605" spans="1:10">
      <c r="A1605" t="str">
        <f>B1605&amp;"-"&amp;COUNTIF($B$2:B1605,B1605)</f>
        <v>0-228</v>
      </c>
      <c r="B1605" t="str">
        <f t="shared" si="144"/>
        <v>0</v>
      </c>
      <c r="C1605">
        <f t="shared" si="145"/>
        <v>0</v>
      </c>
      <c r="D1605">
        <f t="shared" si="146"/>
        <v>0</v>
      </c>
      <c r="J1605" t="str">
        <f t="shared" si="147"/>
        <v>○</v>
      </c>
    </row>
    <row r="1606" spans="1:10">
      <c r="A1606" t="str">
        <f>B1606&amp;"-"&amp;COUNTIF($B$2:B1606,B1606)</f>
        <v>0-229</v>
      </c>
      <c r="B1606" t="str">
        <f t="shared" si="144"/>
        <v>0</v>
      </c>
      <c r="C1606">
        <f t="shared" si="145"/>
        <v>0</v>
      </c>
      <c r="D1606">
        <f t="shared" si="146"/>
        <v>0</v>
      </c>
      <c r="J1606" t="str">
        <f t="shared" si="147"/>
        <v>○</v>
      </c>
    </row>
    <row r="1607" spans="1:10">
      <c r="A1607" t="str">
        <f>B1607&amp;"-"&amp;COUNTIF($B$2:B1607,B1607)</f>
        <v>0-230</v>
      </c>
      <c r="B1607" t="str">
        <f t="shared" si="144"/>
        <v>0</v>
      </c>
      <c r="C1607">
        <f t="shared" si="145"/>
        <v>0</v>
      </c>
      <c r="D1607">
        <f t="shared" si="146"/>
        <v>0</v>
      </c>
      <c r="J1607" t="str">
        <f t="shared" si="147"/>
        <v>○</v>
      </c>
    </row>
    <row r="1608" spans="1:10">
      <c r="A1608" t="str">
        <f>B1608&amp;"-"&amp;COUNTIF($B$2:B1608,B1608)</f>
        <v>0-231</v>
      </c>
      <c r="B1608" t="str">
        <f t="shared" si="144"/>
        <v>0</v>
      </c>
      <c r="C1608">
        <f t="shared" si="145"/>
        <v>0</v>
      </c>
      <c r="D1608">
        <f t="shared" si="146"/>
        <v>0</v>
      </c>
      <c r="J1608" t="str">
        <f t="shared" si="147"/>
        <v>○</v>
      </c>
    </row>
    <row r="1609" spans="1:10">
      <c r="A1609" t="str">
        <f>B1609&amp;"-"&amp;COUNTIF($B$2:B1609,B1609)</f>
        <v>0-232</v>
      </c>
      <c r="B1609" t="str">
        <f t="shared" si="144"/>
        <v>0</v>
      </c>
      <c r="C1609">
        <f t="shared" si="145"/>
        <v>0</v>
      </c>
      <c r="D1609">
        <f t="shared" si="146"/>
        <v>0</v>
      </c>
      <c r="J1609" t="str">
        <f t="shared" si="147"/>
        <v>○</v>
      </c>
    </row>
    <row r="1610" spans="1:10">
      <c r="A1610" t="str">
        <f>B1610&amp;"-"&amp;COUNTIF($B$2:B1610,B1610)</f>
        <v>0-233</v>
      </c>
      <c r="B1610" t="str">
        <f t="shared" si="144"/>
        <v>0</v>
      </c>
      <c r="C1610">
        <f t="shared" si="145"/>
        <v>0</v>
      </c>
      <c r="D1610">
        <f t="shared" si="146"/>
        <v>0</v>
      </c>
      <c r="J1610" t="str">
        <f t="shared" si="147"/>
        <v>○</v>
      </c>
    </row>
    <row r="1611" spans="1:10">
      <c r="A1611" t="str">
        <f>B1611&amp;"-"&amp;COUNTIF($B$2:B1611,B1611)</f>
        <v>0-234</v>
      </c>
      <c r="B1611" t="str">
        <f t="shared" si="144"/>
        <v>0</v>
      </c>
      <c r="C1611">
        <f t="shared" si="145"/>
        <v>0</v>
      </c>
      <c r="D1611">
        <f t="shared" si="146"/>
        <v>0</v>
      </c>
      <c r="J1611" t="str">
        <f t="shared" si="147"/>
        <v>○</v>
      </c>
    </row>
    <row r="1612" spans="1:10">
      <c r="A1612" t="str">
        <f>B1612&amp;"-"&amp;COUNTIF($B$2:B1612,B1612)</f>
        <v>0-235</v>
      </c>
      <c r="B1612" t="str">
        <f t="shared" si="144"/>
        <v>0</v>
      </c>
      <c r="C1612">
        <f t="shared" si="145"/>
        <v>0</v>
      </c>
      <c r="D1612">
        <f t="shared" si="146"/>
        <v>0</v>
      </c>
      <c r="J1612" t="str">
        <f t="shared" si="147"/>
        <v>○</v>
      </c>
    </row>
    <row r="1613" spans="1:10">
      <c r="A1613" t="str">
        <f>B1613&amp;"-"&amp;COUNTIF($B$2:B1613,B1613)</f>
        <v>0-236</v>
      </c>
      <c r="B1613" t="str">
        <f t="shared" si="144"/>
        <v>0</v>
      </c>
      <c r="C1613">
        <f t="shared" si="145"/>
        <v>0</v>
      </c>
      <c r="D1613">
        <f t="shared" si="146"/>
        <v>0</v>
      </c>
      <c r="J1613" t="str">
        <f t="shared" si="147"/>
        <v>○</v>
      </c>
    </row>
    <row r="1614" spans="1:10">
      <c r="A1614" t="str">
        <f>B1614&amp;"-"&amp;COUNTIF($B$2:B1614,B1614)</f>
        <v>0-237</v>
      </c>
      <c r="B1614" t="str">
        <f t="shared" si="144"/>
        <v>0</v>
      </c>
      <c r="C1614">
        <f t="shared" si="145"/>
        <v>0</v>
      </c>
      <c r="D1614">
        <f t="shared" si="146"/>
        <v>0</v>
      </c>
      <c r="J1614" t="str">
        <f t="shared" si="147"/>
        <v>○</v>
      </c>
    </row>
    <row r="1615" spans="1:10">
      <c r="A1615" t="str">
        <f>B1615&amp;"-"&amp;COUNTIF($B$2:B1615,B1615)</f>
        <v>0-238</v>
      </c>
      <c r="B1615" t="str">
        <f t="shared" si="144"/>
        <v>0</v>
      </c>
      <c r="C1615">
        <f t="shared" si="145"/>
        <v>0</v>
      </c>
      <c r="D1615">
        <f t="shared" si="146"/>
        <v>0</v>
      </c>
      <c r="J1615" t="str">
        <f t="shared" si="147"/>
        <v>○</v>
      </c>
    </row>
    <row r="1616" spans="1:10">
      <c r="A1616" t="str">
        <f>B1616&amp;"-"&amp;COUNTIF($B$2:B1616,B1616)</f>
        <v>0-239</v>
      </c>
      <c r="B1616" t="str">
        <f t="shared" si="144"/>
        <v>0</v>
      </c>
      <c r="C1616">
        <f t="shared" si="145"/>
        <v>0</v>
      </c>
      <c r="D1616">
        <f t="shared" si="146"/>
        <v>0</v>
      </c>
      <c r="J1616" t="str">
        <f t="shared" si="147"/>
        <v>○</v>
      </c>
    </row>
    <row r="1617" spans="1:10">
      <c r="A1617" t="str">
        <f>B1617&amp;"-"&amp;COUNTIF($B$2:B1617,B1617)</f>
        <v>0-240</v>
      </c>
      <c r="B1617" t="str">
        <f t="shared" si="144"/>
        <v>0</v>
      </c>
      <c r="C1617">
        <f t="shared" si="145"/>
        <v>0</v>
      </c>
      <c r="D1617">
        <f t="shared" si="146"/>
        <v>0</v>
      </c>
      <c r="J1617" t="str">
        <f t="shared" si="147"/>
        <v>○</v>
      </c>
    </row>
    <row r="1618" spans="1:10">
      <c r="A1618" t="str">
        <f>B1618&amp;"-"&amp;COUNTIF($B$2:B1618,B1618)</f>
        <v>0-241</v>
      </c>
      <c r="B1618" t="str">
        <f t="shared" si="144"/>
        <v>0</v>
      </c>
      <c r="C1618">
        <f t="shared" si="145"/>
        <v>0</v>
      </c>
      <c r="D1618">
        <f t="shared" si="146"/>
        <v>0</v>
      </c>
      <c r="J1618" t="str">
        <f t="shared" si="147"/>
        <v>○</v>
      </c>
    </row>
    <row r="1619" spans="1:10">
      <c r="A1619" t="str">
        <f>B1619&amp;"-"&amp;COUNTIF($B$2:B1619,B1619)</f>
        <v>0-242</v>
      </c>
      <c r="B1619" t="str">
        <f t="shared" si="144"/>
        <v>0</v>
      </c>
      <c r="C1619">
        <f t="shared" si="145"/>
        <v>0</v>
      </c>
      <c r="D1619">
        <f t="shared" si="146"/>
        <v>0</v>
      </c>
      <c r="J1619" t="str">
        <f t="shared" si="147"/>
        <v>○</v>
      </c>
    </row>
    <row r="1620" spans="1:10">
      <c r="A1620" t="str">
        <f>B1620&amp;"-"&amp;COUNTIF($B$2:B1620,B1620)</f>
        <v>0-243</v>
      </c>
      <c r="B1620" t="str">
        <f t="shared" si="144"/>
        <v>0</v>
      </c>
      <c r="C1620">
        <f t="shared" si="145"/>
        <v>0</v>
      </c>
      <c r="D1620">
        <f t="shared" si="146"/>
        <v>0</v>
      </c>
      <c r="J1620" t="str">
        <f t="shared" si="147"/>
        <v>○</v>
      </c>
    </row>
    <row r="1621" spans="1:10">
      <c r="A1621" t="str">
        <f>B1621&amp;"-"&amp;COUNTIF($B$2:B1621,B1621)</f>
        <v>0-244</v>
      </c>
      <c r="B1621" t="str">
        <f t="shared" si="144"/>
        <v>0</v>
      </c>
      <c r="C1621">
        <f t="shared" si="145"/>
        <v>0</v>
      </c>
      <c r="D1621">
        <f t="shared" si="146"/>
        <v>0</v>
      </c>
      <c r="J1621" t="str">
        <f t="shared" si="147"/>
        <v>○</v>
      </c>
    </row>
    <row r="1622" spans="1:10">
      <c r="A1622" t="str">
        <f>B1622&amp;"-"&amp;COUNTIF($B$2:B1622,B1622)</f>
        <v>0-245</v>
      </c>
      <c r="B1622" t="str">
        <f t="shared" si="144"/>
        <v>0</v>
      </c>
      <c r="C1622">
        <f t="shared" si="145"/>
        <v>0</v>
      </c>
      <c r="D1622">
        <f t="shared" si="146"/>
        <v>0</v>
      </c>
      <c r="J1622" t="str">
        <f t="shared" si="147"/>
        <v>○</v>
      </c>
    </row>
    <row r="1623" spans="1:10">
      <c r="A1623" t="str">
        <f>B1623&amp;"-"&amp;COUNTIF($B$2:B1623,B1623)</f>
        <v>0-246</v>
      </c>
      <c r="B1623" t="str">
        <f t="shared" si="144"/>
        <v>0</v>
      </c>
      <c r="C1623">
        <f t="shared" si="145"/>
        <v>0</v>
      </c>
      <c r="D1623">
        <f t="shared" si="146"/>
        <v>0</v>
      </c>
      <c r="J1623" t="str">
        <f t="shared" si="147"/>
        <v>○</v>
      </c>
    </row>
    <row r="1624" spans="1:10">
      <c r="A1624" t="str">
        <f>B1624&amp;"-"&amp;COUNTIF($B$2:B1624,B1624)</f>
        <v>0-247</v>
      </c>
      <c r="B1624" t="str">
        <f t="shared" si="144"/>
        <v>0</v>
      </c>
      <c r="C1624">
        <f t="shared" si="145"/>
        <v>0</v>
      </c>
      <c r="D1624">
        <f t="shared" si="146"/>
        <v>0</v>
      </c>
      <c r="J1624" t="str">
        <f t="shared" si="147"/>
        <v>○</v>
      </c>
    </row>
    <row r="1625" spans="1:10">
      <c r="A1625" t="str">
        <f>B1625&amp;"-"&amp;COUNTIF($B$2:B1625,B1625)</f>
        <v>0-248</v>
      </c>
      <c r="B1625" t="str">
        <f t="shared" si="144"/>
        <v>0</v>
      </c>
      <c r="C1625">
        <f t="shared" si="145"/>
        <v>0</v>
      </c>
      <c r="D1625">
        <f t="shared" si="146"/>
        <v>0</v>
      </c>
      <c r="J1625" t="str">
        <f t="shared" si="147"/>
        <v>○</v>
      </c>
    </row>
    <row r="1626" spans="1:10">
      <c r="A1626" t="str">
        <f>B1626&amp;"-"&amp;COUNTIF($B$2:B1626,B1626)</f>
        <v>0-249</v>
      </c>
      <c r="B1626" t="str">
        <f t="shared" si="144"/>
        <v>0</v>
      </c>
      <c r="C1626">
        <f t="shared" si="145"/>
        <v>0</v>
      </c>
      <c r="D1626">
        <f t="shared" si="146"/>
        <v>0</v>
      </c>
      <c r="J1626" t="str">
        <f t="shared" si="147"/>
        <v>○</v>
      </c>
    </row>
    <row r="1627" spans="1:10">
      <c r="A1627" t="str">
        <f>B1627&amp;"-"&amp;COUNTIF($B$2:B1627,B1627)</f>
        <v>0-250</v>
      </c>
      <c r="B1627" t="str">
        <f t="shared" si="144"/>
        <v>0</v>
      </c>
      <c r="C1627">
        <f t="shared" si="145"/>
        <v>0</v>
      </c>
      <c r="D1627">
        <f t="shared" si="146"/>
        <v>0</v>
      </c>
      <c r="J1627" t="str">
        <f t="shared" si="147"/>
        <v>○</v>
      </c>
    </row>
    <row r="1628" spans="1:10">
      <c r="A1628" t="str">
        <f>B1628&amp;"-"&amp;COUNTIF($B$2:B1628,B1628)</f>
        <v>0-251</v>
      </c>
      <c r="B1628" t="str">
        <f t="shared" si="144"/>
        <v>0</v>
      </c>
      <c r="C1628">
        <f t="shared" si="145"/>
        <v>0</v>
      </c>
      <c r="D1628">
        <f t="shared" si="146"/>
        <v>0</v>
      </c>
      <c r="J1628" t="str">
        <f t="shared" si="147"/>
        <v>○</v>
      </c>
    </row>
    <row r="1629" spans="1:10">
      <c r="A1629" t="str">
        <f>B1629&amp;"-"&amp;COUNTIF($B$2:B1629,B1629)</f>
        <v>0-252</v>
      </c>
      <c r="B1629" t="str">
        <f t="shared" si="144"/>
        <v>0</v>
      </c>
      <c r="C1629">
        <f t="shared" si="145"/>
        <v>0</v>
      </c>
      <c r="D1629">
        <f t="shared" si="146"/>
        <v>0</v>
      </c>
      <c r="J1629" t="str">
        <f t="shared" si="147"/>
        <v>○</v>
      </c>
    </row>
    <row r="1630" spans="1:10">
      <c r="A1630" t="str">
        <f>B1630&amp;"-"&amp;COUNTIF($B$2:B1630,B1630)</f>
        <v>0-253</v>
      </c>
      <c r="B1630" t="str">
        <f t="shared" si="144"/>
        <v>0</v>
      </c>
      <c r="C1630">
        <f t="shared" si="145"/>
        <v>0</v>
      </c>
      <c r="D1630">
        <f t="shared" si="146"/>
        <v>0</v>
      </c>
      <c r="J1630" t="str">
        <f t="shared" si="147"/>
        <v>○</v>
      </c>
    </row>
    <row r="1631" spans="1:10">
      <c r="A1631" t="str">
        <f>B1631&amp;"-"&amp;COUNTIF($B$2:B1631,B1631)</f>
        <v>0-254</v>
      </c>
      <c r="B1631" t="str">
        <f t="shared" si="144"/>
        <v>0</v>
      </c>
      <c r="C1631">
        <f t="shared" si="145"/>
        <v>0</v>
      </c>
      <c r="D1631">
        <f t="shared" si="146"/>
        <v>0</v>
      </c>
      <c r="J1631" t="str">
        <f t="shared" si="147"/>
        <v>○</v>
      </c>
    </row>
    <row r="1632" spans="1:10">
      <c r="A1632" t="str">
        <f>B1632&amp;"-"&amp;COUNTIF($B$2:B1632,B1632)</f>
        <v>0-255</v>
      </c>
      <c r="B1632" t="str">
        <f t="shared" si="144"/>
        <v>0</v>
      </c>
      <c r="C1632">
        <f t="shared" si="145"/>
        <v>0</v>
      </c>
      <c r="D1632">
        <f t="shared" si="146"/>
        <v>0</v>
      </c>
      <c r="J1632" t="str">
        <f t="shared" si="147"/>
        <v>○</v>
      </c>
    </row>
    <row r="1633" spans="1:10">
      <c r="A1633" t="str">
        <f>B1633&amp;"-"&amp;COUNTIF($B$2:B1633,B1633)</f>
        <v>0-256</v>
      </c>
      <c r="B1633" t="str">
        <f t="shared" si="144"/>
        <v>0</v>
      </c>
      <c r="C1633">
        <f t="shared" si="145"/>
        <v>0</v>
      </c>
      <c r="D1633">
        <f t="shared" si="146"/>
        <v>0</v>
      </c>
      <c r="J1633" t="str">
        <f t="shared" si="147"/>
        <v>○</v>
      </c>
    </row>
    <row r="1634" spans="1:10">
      <c r="A1634" t="str">
        <f>B1634&amp;"-"&amp;COUNTIF($B$2:B1634,B1634)</f>
        <v>0-257</v>
      </c>
      <c r="B1634" t="str">
        <f t="shared" si="144"/>
        <v>0</v>
      </c>
      <c r="C1634">
        <f t="shared" si="145"/>
        <v>0</v>
      </c>
      <c r="D1634">
        <f t="shared" si="146"/>
        <v>0</v>
      </c>
      <c r="J1634" t="str">
        <f t="shared" si="147"/>
        <v>○</v>
      </c>
    </row>
    <row r="1635" spans="1:10">
      <c r="A1635" t="str">
        <f>B1635&amp;"-"&amp;COUNTIF($B$2:B1635,B1635)</f>
        <v>0-258</v>
      </c>
      <c r="B1635" t="str">
        <f t="shared" si="144"/>
        <v>0</v>
      </c>
      <c r="C1635">
        <f t="shared" si="145"/>
        <v>0</v>
      </c>
      <c r="D1635">
        <f t="shared" si="146"/>
        <v>0</v>
      </c>
      <c r="J1635" t="str">
        <f t="shared" si="147"/>
        <v>○</v>
      </c>
    </row>
    <row r="1636" spans="1:10">
      <c r="A1636" t="str">
        <f>B1636&amp;"-"&amp;COUNTIF($B$2:B1636,B1636)</f>
        <v>0-259</v>
      </c>
      <c r="B1636" t="str">
        <f t="shared" si="144"/>
        <v>0</v>
      </c>
      <c r="C1636">
        <f t="shared" si="145"/>
        <v>0</v>
      </c>
      <c r="D1636">
        <f t="shared" si="146"/>
        <v>0</v>
      </c>
      <c r="J1636" t="str">
        <f t="shared" si="147"/>
        <v>○</v>
      </c>
    </row>
    <row r="1637" spans="1:10">
      <c r="A1637" t="str">
        <f>B1637&amp;"-"&amp;COUNTIF($B$2:B1637,B1637)</f>
        <v>0-260</v>
      </c>
      <c r="B1637" t="str">
        <f t="shared" si="144"/>
        <v>0</v>
      </c>
      <c r="C1637">
        <f t="shared" si="145"/>
        <v>0</v>
      </c>
      <c r="D1637">
        <f t="shared" si="146"/>
        <v>0</v>
      </c>
      <c r="J1637" t="str">
        <f t="shared" si="147"/>
        <v>○</v>
      </c>
    </row>
    <row r="1638" spans="1:10">
      <c r="A1638" t="str">
        <f>B1638&amp;"-"&amp;COUNTIF($B$2:B1638,B1638)</f>
        <v>0-261</v>
      </c>
      <c r="B1638" t="str">
        <f t="shared" si="144"/>
        <v>0</v>
      </c>
      <c r="C1638">
        <f t="shared" si="145"/>
        <v>0</v>
      </c>
      <c r="D1638">
        <f t="shared" si="146"/>
        <v>0</v>
      </c>
      <c r="J1638" t="str">
        <f t="shared" si="147"/>
        <v>○</v>
      </c>
    </row>
    <row r="1639" spans="1:10">
      <c r="A1639" t="str">
        <f>B1639&amp;"-"&amp;COUNTIF($B$2:B1639,B1639)</f>
        <v>0-262</v>
      </c>
      <c r="B1639" t="str">
        <f t="shared" si="144"/>
        <v>0</v>
      </c>
      <c r="C1639">
        <f t="shared" si="145"/>
        <v>0</v>
      </c>
      <c r="D1639">
        <f t="shared" si="146"/>
        <v>0</v>
      </c>
      <c r="J1639" t="str">
        <f t="shared" si="147"/>
        <v>○</v>
      </c>
    </row>
    <row r="1640" spans="1:10">
      <c r="A1640" t="str">
        <f>B1640&amp;"-"&amp;COUNTIF($B$2:B1640,B1640)</f>
        <v>0-263</v>
      </c>
      <c r="B1640" t="str">
        <f t="shared" si="144"/>
        <v>0</v>
      </c>
      <c r="C1640">
        <f t="shared" si="145"/>
        <v>0</v>
      </c>
      <c r="D1640">
        <f t="shared" si="146"/>
        <v>0</v>
      </c>
      <c r="J1640" t="str">
        <f t="shared" si="147"/>
        <v>○</v>
      </c>
    </row>
    <row r="1641" spans="1:10">
      <c r="A1641" t="str">
        <f>B1641&amp;"-"&amp;COUNTIF($B$2:B1641,B1641)</f>
        <v>0-264</v>
      </c>
      <c r="B1641" t="str">
        <f t="shared" si="144"/>
        <v>0</v>
      </c>
      <c r="C1641">
        <f t="shared" si="145"/>
        <v>0</v>
      </c>
      <c r="D1641">
        <f t="shared" si="146"/>
        <v>0</v>
      </c>
      <c r="J1641" t="str">
        <f t="shared" si="147"/>
        <v>○</v>
      </c>
    </row>
    <row r="1642" spans="1:10">
      <c r="A1642" t="str">
        <f>B1642&amp;"-"&amp;COUNTIF($B$2:B1642,B1642)</f>
        <v>0-265</v>
      </c>
      <c r="B1642" t="str">
        <f t="shared" si="144"/>
        <v>0</v>
      </c>
      <c r="C1642">
        <f t="shared" si="145"/>
        <v>0</v>
      </c>
      <c r="D1642">
        <f t="shared" si="146"/>
        <v>0</v>
      </c>
      <c r="J1642" t="str">
        <f t="shared" si="147"/>
        <v>○</v>
      </c>
    </row>
    <row r="1643" spans="1:10">
      <c r="A1643" t="str">
        <f>B1643&amp;"-"&amp;COUNTIF($B$2:B1643,B1643)</f>
        <v>0-266</v>
      </c>
      <c r="B1643" t="str">
        <f t="shared" si="144"/>
        <v>0</v>
      </c>
      <c r="C1643">
        <f t="shared" si="145"/>
        <v>0</v>
      </c>
      <c r="D1643">
        <f t="shared" si="146"/>
        <v>0</v>
      </c>
      <c r="J1643" t="str">
        <f t="shared" si="147"/>
        <v>○</v>
      </c>
    </row>
    <row r="1644" spans="1:10">
      <c r="A1644" t="str">
        <f>B1644&amp;"-"&amp;COUNTIF($B$2:B1644,B1644)</f>
        <v>0-267</v>
      </c>
      <c r="B1644" t="str">
        <f t="shared" si="144"/>
        <v>0</v>
      </c>
      <c r="C1644">
        <f t="shared" si="145"/>
        <v>0</v>
      </c>
      <c r="D1644">
        <f t="shared" si="146"/>
        <v>0</v>
      </c>
      <c r="J1644" t="str">
        <f t="shared" si="147"/>
        <v>○</v>
      </c>
    </row>
    <row r="1645" spans="1:10">
      <c r="A1645" t="str">
        <f>B1645&amp;"-"&amp;COUNTIF($B$2:B1645,B1645)</f>
        <v>0-268</v>
      </c>
      <c r="B1645" t="str">
        <f t="shared" si="144"/>
        <v>0</v>
      </c>
      <c r="C1645">
        <f t="shared" si="145"/>
        <v>0</v>
      </c>
      <c r="D1645">
        <f t="shared" si="146"/>
        <v>0</v>
      </c>
      <c r="J1645" t="str">
        <f t="shared" si="147"/>
        <v>○</v>
      </c>
    </row>
    <row r="1646" spans="1:10">
      <c r="A1646" t="str">
        <f>B1646&amp;"-"&amp;COUNTIF($B$2:B1646,B1646)</f>
        <v>0-269</v>
      </c>
      <c r="B1646" t="str">
        <f t="shared" si="144"/>
        <v>0</v>
      </c>
      <c r="C1646">
        <f t="shared" si="145"/>
        <v>0</v>
      </c>
      <c r="D1646">
        <f t="shared" si="146"/>
        <v>0</v>
      </c>
      <c r="J1646" t="str">
        <f t="shared" si="147"/>
        <v>○</v>
      </c>
    </row>
    <row r="1647" spans="1:10">
      <c r="A1647" t="str">
        <f>B1647&amp;"-"&amp;COUNTIF($B$2:B1647,B1647)</f>
        <v>0-270</v>
      </c>
      <c r="B1647" t="str">
        <f t="shared" si="144"/>
        <v>0</v>
      </c>
      <c r="C1647">
        <f t="shared" si="145"/>
        <v>0</v>
      </c>
      <c r="D1647">
        <f t="shared" si="146"/>
        <v>0</v>
      </c>
      <c r="J1647" t="str">
        <f t="shared" si="147"/>
        <v>○</v>
      </c>
    </row>
    <row r="1648" spans="1:10">
      <c r="A1648" t="str">
        <f>B1648&amp;"-"&amp;COUNTIF($B$2:B1648,B1648)</f>
        <v>0-271</v>
      </c>
      <c r="B1648" t="str">
        <f t="shared" si="144"/>
        <v>0</v>
      </c>
      <c r="C1648">
        <f t="shared" si="145"/>
        <v>0</v>
      </c>
      <c r="D1648">
        <f t="shared" si="146"/>
        <v>0</v>
      </c>
      <c r="J1648" t="str">
        <f t="shared" si="147"/>
        <v>○</v>
      </c>
    </row>
    <row r="1649" spans="1:10">
      <c r="A1649" t="str">
        <f>B1649&amp;"-"&amp;COUNTIF($B$2:B1649,B1649)</f>
        <v>0-272</v>
      </c>
      <c r="B1649" t="str">
        <f t="shared" si="144"/>
        <v>0</v>
      </c>
      <c r="C1649">
        <f t="shared" si="145"/>
        <v>0</v>
      </c>
      <c r="D1649">
        <f t="shared" si="146"/>
        <v>0</v>
      </c>
      <c r="J1649" t="str">
        <f t="shared" si="147"/>
        <v>○</v>
      </c>
    </row>
    <row r="1650" spans="1:10">
      <c r="A1650" t="str">
        <f>B1650&amp;"-"&amp;COUNTIF($B$2:B1650,B1650)</f>
        <v>0-273</v>
      </c>
      <c r="B1650" t="str">
        <f t="shared" si="144"/>
        <v>0</v>
      </c>
      <c r="C1650">
        <f t="shared" si="145"/>
        <v>0</v>
      </c>
      <c r="D1650">
        <f t="shared" si="146"/>
        <v>0</v>
      </c>
      <c r="J1650" t="str">
        <f t="shared" si="147"/>
        <v>○</v>
      </c>
    </row>
    <row r="1651" spans="1:10">
      <c r="A1651" t="str">
        <f>B1651&amp;"-"&amp;COUNTIF($B$2:B1651,B1651)</f>
        <v>0-274</v>
      </c>
      <c r="B1651" t="str">
        <f t="shared" si="144"/>
        <v>0</v>
      </c>
      <c r="C1651">
        <f t="shared" si="145"/>
        <v>0</v>
      </c>
      <c r="D1651">
        <f t="shared" si="146"/>
        <v>0</v>
      </c>
      <c r="J1651" t="str">
        <f t="shared" si="147"/>
        <v>○</v>
      </c>
    </row>
    <row r="1652" spans="1:10">
      <c r="A1652" t="str">
        <f>B1652&amp;"-"&amp;COUNTIF($B$2:B1652,B1652)</f>
        <v>0-275</v>
      </c>
      <c r="B1652" t="str">
        <f t="shared" si="144"/>
        <v>0</v>
      </c>
      <c r="C1652">
        <f t="shared" si="145"/>
        <v>0</v>
      </c>
      <c r="D1652">
        <f t="shared" si="146"/>
        <v>0</v>
      </c>
      <c r="J1652" t="str">
        <f t="shared" si="147"/>
        <v>○</v>
      </c>
    </row>
    <row r="1653" spans="1:10">
      <c r="A1653" t="str">
        <f>B1653&amp;"-"&amp;COUNTIF($B$2:B1653,B1653)</f>
        <v>0-276</v>
      </c>
      <c r="B1653" t="str">
        <f t="shared" si="144"/>
        <v>0</v>
      </c>
      <c r="C1653">
        <f t="shared" si="145"/>
        <v>0</v>
      </c>
      <c r="D1653">
        <f t="shared" si="146"/>
        <v>0</v>
      </c>
      <c r="J1653" t="str">
        <f t="shared" si="147"/>
        <v>○</v>
      </c>
    </row>
    <row r="1654" spans="1:10">
      <c r="A1654" t="str">
        <f>B1654&amp;"-"&amp;COUNTIF($B$2:B1654,B1654)</f>
        <v>0-277</v>
      </c>
      <c r="B1654" t="str">
        <f t="shared" si="144"/>
        <v>0</v>
      </c>
      <c r="C1654">
        <f t="shared" si="145"/>
        <v>0</v>
      </c>
      <c r="D1654">
        <f t="shared" si="146"/>
        <v>0</v>
      </c>
      <c r="J1654" t="str">
        <f t="shared" si="147"/>
        <v>○</v>
      </c>
    </row>
    <row r="1655" spans="1:10">
      <c r="A1655" t="str">
        <f>B1655&amp;"-"&amp;COUNTIF($B$2:B1655,B1655)</f>
        <v>0-278</v>
      </c>
      <c r="B1655" t="str">
        <f t="shared" si="144"/>
        <v>0</v>
      </c>
      <c r="C1655">
        <f t="shared" si="145"/>
        <v>0</v>
      </c>
      <c r="D1655">
        <f t="shared" si="146"/>
        <v>0</v>
      </c>
      <c r="J1655" t="str">
        <f t="shared" si="147"/>
        <v>○</v>
      </c>
    </row>
    <row r="1656" spans="1:10">
      <c r="A1656" t="str">
        <f>B1656&amp;"-"&amp;COUNTIF($B$2:B1656,B1656)</f>
        <v>0-279</v>
      </c>
      <c r="B1656" t="str">
        <f t="shared" si="144"/>
        <v>0</v>
      </c>
      <c r="C1656">
        <f t="shared" si="145"/>
        <v>0</v>
      </c>
      <c r="D1656">
        <f t="shared" si="146"/>
        <v>0</v>
      </c>
      <c r="J1656" t="str">
        <f t="shared" si="147"/>
        <v>○</v>
      </c>
    </row>
    <row r="1657" spans="1:10">
      <c r="A1657" t="str">
        <f>B1657&amp;"-"&amp;COUNTIF($B$2:B1657,B1657)</f>
        <v>0-280</v>
      </c>
      <c r="B1657" t="str">
        <f t="shared" si="144"/>
        <v>0</v>
      </c>
      <c r="C1657">
        <f t="shared" si="145"/>
        <v>0</v>
      </c>
      <c r="D1657">
        <f t="shared" si="146"/>
        <v>0</v>
      </c>
      <c r="J1657" t="str">
        <f t="shared" si="147"/>
        <v>○</v>
      </c>
    </row>
    <row r="1658" spans="1:10">
      <c r="A1658" t="str">
        <f>B1658&amp;"-"&amp;COUNTIF($B$2:B1658,B1658)</f>
        <v>0-281</v>
      </c>
      <c r="B1658" t="str">
        <f t="shared" si="144"/>
        <v>0</v>
      </c>
      <c r="C1658">
        <f t="shared" si="145"/>
        <v>0</v>
      </c>
      <c r="D1658">
        <f t="shared" si="146"/>
        <v>0</v>
      </c>
      <c r="J1658" t="str">
        <f t="shared" si="147"/>
        <v>○</v>
      </c>
    </row>
    <row r="1659" spans="1:10">
      <c r="A1659" t="str">
        <f>B1659&amp;"-"&amp;COUNTIF($B$2:B1659,B1659)</f>
        <v>0-282</v>
      </c>
      <c r="B1659" t="str">
        <f t="shared" si="144"/>
        <v>0</v>
      </c>
      <c r="C1659">
        <f t="shared" si="145"/>
        <v>0</v>
      </c>
      <c r="D1659">
        <f t="shared" si="146"/>
        <v>0</v>
      </c>
      <c r="J1659" t="str">
        <f t="shared" si="147"/>
        <v>○</v>
      </c>
    </row>
    <row r="1660" spans="1:10">
      <c r="A1660" t="str">
        <f>B1660&amp;"-"&amp;COUNTIF($B$2:B1660,B1660)</f>
        <v>0-283</v>
      </c>
      <c r="B1660" t="str">
        <f t="shared" si="144"/>
        <v>0</v>
      </c>
      <c r="C1660">
        <f t="shared" si="145"/>
        <v>0</v>
      </c>
      <c r="D1660">
        <f t="shared" si="146"/>
        <v>0</v>
      </c>
      <c r="J1660" t="str">
        <f t="shared" si="147"/>
        <v>○</v>
      </c>
    </row>
    <row r="1661" spans="1:10">
      <c r="A1661" t="str">
        <f>B1661&amp;"-"&amp;COUNTIF($B$2:B1661,B1661)</f>
        <v>0-284</v>
      </c>
      <c r="B1661" t="str">
        <f t="shared" si="144"/>
        <v>0</v>
      </c>
      <c r="C1661">
        <f t="shared" si="145"/>
        <v>0</v>
      </c>
      <c r="D1661">
        <f t="shared" si="146"/>
        <v>0</v>
      </c>
      <c r="J1661" t="str">
        <f t="shared" si="147"/>
        <v>○</v>
      </c>
    </row>
    <row r="1662" spans="1:10">
      <c r="A1662" t="str">
        <f>B1662&amp;"-"&amp;COUNTIF($B$2:B1662,B1662)</f>
        <v>0-285</v>
      </c>
      <c r="B1662" t="str">
        <f t="shared" si="144"/>
        <v>0</v>
      </c>
      <c r="C1662">
        <f t="shared" si="145"/>
        <v>0</v>
      </c>
      <c r="D1662">
        <f t="shared" si="146"/>
        <v>0</v>
      </c>
      <c r="J1662" t="str">
        <f t="shared" si="147"/>
        <v>○</v>
      </c>
    </row>
    <row r="1663" spans="1:10">
      <c r="A1663" t="str">
        <f>B1663&amp;"-"&amp;COUNTIF($B$2:B1663,B1663)</f>
        <v>0-286</v>
      </c>
      <c r="B1663" t="str">
        <f t="shared" si="144"/>
        <v>0</v>
      </c>
      <c r="C1663">
        <f t="shared" si="145"/>
        <v>0</v>
      </c>
      <c r="D1663">
        <f t="shared" si="146"/>
        <v>0</v>
      </c>
      <c r="J1663" t="str">
        <f t="shared" si="147"/>
        <v>○</v>
      </c>
    </row>
    <row r="1664" spans="1:10">
      <c r="A1664" t="str">
        <f>B1664&amp;"-"&amp;COUNTIF($B$2:B1664,B1664)</f>
        <v>0-287</v>
      </c>
      <c r="B1664" t="str">
        <f t="shared" si="144"/>
        <v>0</v>
      </c>
      <c r="C1664">
        <f t="shared" si="145"/>
        <v>0</v>
      </c>
      <c r="D1664">
        <f t="shared" si="146"/>
        <v>0</v>
      </c>
      <c r="J1664" t="str">
        <f t="shared" si="147"/>
        <v>○</v>
      </c>
    </row>
    <row r="1665" spans="1:10">
      <c r="A1665" t="str">
        <f>B1665&amp;"-"&amp;COUNTIF($B$2:B1665,B1665)</f>
        <v>0-288</v>
      </c>
      <c r="B1665" t="str">
        <f t="shared" si="144"/>
        <v>0</v>
      </c>
      <c r="C1665">
        <f t="shared" si="145"/>
        <v>0</v>
      </c>
      <c r="D1665">
        <f t="shared" si="146"/>
        <v>0</v>
      </c>
      <c r="J1665" t="str">
        <f t="shared" si="147"/>
        <v>○</v>
      </c>
    </row>
    <row r="1666" spans="1:10">
      <c r="A1666" t="str">
        <f>B1666&amp;"-"&amp;COUNTIF($B$2:B1666,B1666)</f>
        <v>0-289</v>
      </c>
      <c r="B1666" t="str">
        <f t="shared" si="144"/>
        <v>0</v>
      </c>
      <c r="C1666">
        <f t="shared" si="145"/>
        <v>0</v>
      </c>
      <c r="D1666">
        <f t="shared" si="146"/>
        <v>0</v>
      </c>
      <c r="J1666" t="str">
        <f t="shared" si="147"/>
        <v>○</v>
      </c>
    </row>
    <row r="1667" spans="1:10">
      <c r="A1667" t="str">
        <f>B1667&amp;"-"&amp;COUNTIF($B$2:B1667,B1667)</f>
        <v>0-290</v>
      </c>
      <c r="B1667" t="str">
        <f t="shared" ref="B1667:B1730" si="148">D1667&amp;K1667</f>
        <v>0</v>
      </c>
      <c r="C1667">
        <f t="shared" ref="C1667:C1730" si="149">VALUE(E1667&amp;IF(F1667&lt;10,"0"&amp;F1667,F1667)&amp;IF(G1667&lt;10,"0"&amp;G1667,G1667))</f>
        <v>0</v>
      </c>
      <c r="D1667">
        <f t="shared" ref="D1667:D1730" si="150">VALUE(E1667&amp;IF(F1667&lt;10,"0"&amp;F1667,F1667))</f>
        <v>0</v>
      </c>
      <c r="J1667" t="str">
        <f t="shared" ref="J1667:J1730" si="151">LEFT(I1667,1)&amp;"○"&amp;MID(I1667,3,2)</f>
        <v>○</v>
      </c>
    </row>
    <row r="1668" spans="1:10">
      <c r="A1668" t="str">
        <f>B1668&amp;"-"&amp;COUNTIF($B$2:B1668,B1668)</f>
        <v>0-291</v>
      </c>
      <c r="B1668" t="str">
        <f t="shared" si="148"/>
        <v>0</v>
      </c>
      <c r="C1668">
        <f t="shared" si="149"/>
        <v>0</v>
      </c>
      <c r="D1668">
        <f t="shared" si="150"/>
        <v>0</v>
      </c>
      <c r="J1668" t="str">
        <f t="shared" si="151"/>
        <v>○</v>
      </c>
    </row>
    <row r="1669" spans="1:10">
      <c r="A1669" t="str">
        <f>B1669&amp;"-"&amp;COUNTIF($B$2:B1669,B1669)</f>
        <v>0-292</v>
      </c>
      <c r="B1669" t="str">
        <f t="shared" si="148"/>
        <v>0</v>
      </c>
      <c r="C1669">
        <f t="shared" si="149"/>
        <v>0</v>
      </c>
      <c r="D1669">
        <f t="shared" si="150"/>
        <v>0</v>
      </c>
      <c r="J1669" t="str">
        <f t="shared" si="151"/>
        <v>○</v>
      </c>
    </row>
    <row r="1670" spans="1:10">
      <c r="A1670" t="str">
        <f>B1670&amp;"-"&amp;COUNTIF($B$2:B1670,B1670)</f>
        <v>0-293</v>
      </c>
      <c r="B1670" t="str">
        <f t="shared" si="148"/>
        <v>0</v>
      </c>
      <c r="C1670">
        <f t="shared" si="149"/>
        <v>0</v>
      </c>
      <c r="D1670">
        <f t="shared" si="150"/>
        <v>0</v>
      </c>
      <c r="J1670" t="str">
        <f t="shared" si="151"/>
        <v>○</v>
      </c>
    </row>
    <row r="1671" spans="1:10">
      <c r="A1671" t="str">
        <f>B1671&amp;"-"&amp;COUNTIF($B$2:B1671,B1671)</f>
        <v>0-294</v>
      </c>
      <c r="B1671" t="str">
        <f t="shared" si="148"/>
        <v>0</v>
      </c>
      <c r="C1671">
        <f t="shared" si="149"/>
        <v>0</v>
      </c>
      <c r="D1671">
        <f t="shared" si="150"/>
        <v>0</v>
      </c>
      <c r="J1671" t="str">
        <f t="shared" si="151"/>
        <v>○</v>
      </c>
    </row>
    <row r="1672" spans="1:10">
      <c r="A1672" t="str">
        <f>B1672&amp;"-"&amp;COUNTIF($B$2:B1672,B1672)</f>
        <v>0-295</v>
      </c>
      <c r="B1672" t="str">
        <f t="shared" si="148"/>
        <v>0</v>
      </c>
      <c r="C1672">
        <f t="shared" si="149"/>
        <v>0</v>
      </c>
      <c r="D1672">
        <f t="shared" si="150"/>
        <v>0</v>
      </c>
      <c r="J1672" t="str">
        <f t="shared" si="151"/>
        <v>○</v>
      </c>
    </row>
    <row r="1673" spans="1:10">
      <c r="A1673" t="str">
        <f>B1673&amp;"-"&amp;COUNTIF($B$2:B1673,B1673)</f>
        <v>0-296</v>
      </c>
      <c r="B1673" t="str">
        <f t="shared" si="148"/>
        <v>0</v>
      </c>
      <c r="C1673">
        <f t="shared" si="149"/>
        <v>0</v>
      </c>
      <c r="D1673">
        <f t="shared" si="150"/>
        <v>0</v>
      </c>
      <c r="J1673" t="str">
        <f t="shared" si="151"/>
        <v>○</v>
      </c>
    </row>
    <row r="1674" spans="1:10">
      <c r="A1674" t="str">
        <f>B1674&amp;"-"&amp;COUNTIF($B$2:B1674,B1674)</f>
        <v>0-297</v>
      </c>
      <c r="B1674" t="str">
        <f t="shared" si="148"/>
        <v>0</v>
      </c>
      <c r="C1674">
        <f t="shared" si="149"/>
        <v>0</v>
      </c>
      <c r="D1674">
        <f t="shared" si="150"/>
        <v>0</v>
      </c>
      <c r="J1674" t="str">
        <f t="shared" si="151"/>
        <v>○</v>
      </c>
    </row>
    <row r="1675" spans="1:10">
      <c r="A1675" t="str">
        <f>B1675&amp;"-"&amp;COUNTIF($B$2:B1675,B1675)</f>
        <v>0-298</v>
      </c>
      <c r="B1675" t="str">
        <f t="shared" si="148"/>
        <v>0</v>
      </c>
      <c r="C1675">
        <f t="shared" si="149"/>
        <v>0</v>
      </c>
      <c r="D1675">
        <f t="shared" si="150"/>
        <v>0</v>
      </c>
      <c r="J1675" t="str">
        <f t="shared" si="151"/>
        <v>○</v>
      </c>
    </row>
    <row r="1676" spans="1:10">
      <c r="A1676" t="str">
        <f>B1676&amp;"-"&amp;COUNTIF($B$2:B1676,B1676)</f>
        <v>0-299</v>
      </c>
      <c r="B1676" t="str">
        <f t="shared" si="148"/>
        <v>0</v>
      </c>
      <c r="C1676">
        <f t="shared" si="149"/>
        <v>0</v>
      </c>
      <c r="D1676">
        <f t="shared" si="150"/>
        <v>0</v>
      </c>
      <c r="J1676" t="str">
        <f t="shared" si="151"/>
        <v>○</v>
      </c>
    </row>
    <row r="1677" spans="1:10">
      <c r="A1677" t="str">
        <f>B1677&amp;"-"&amp;COUNTIF($B$2:B1677,B1677)</f>
        <v>0-300</v>
      </c>
      <c r="B1677" t="str">
        <f t="shared" si="148"/>
        <v>0</v>
      </c>
      <c r="C1677">
        <f t="shared" si="149"/>
        <v>0</v>
      </c>
      <c r="D1677">
        <f t="shared" si="150"/>
        <v>0</v>
      </c>
      <c r="J1677" t="str">
        <f t="shared" si="151"/>
        <v>○</v>
      </c>
    </row>
    <row r="1678" spans="1:10">
      <c r="A1678" t="str">
        <f>B1678&amp;"-"&amp;COUNTIF($B$2:B1678,B1678)</f>
        <v>0-301</v>
      </c>
      <c r="B1678" t="str">
        <f t="shared" si="148"/>
        <v>0</v>
      </c>
      <c r="C1678">
        <f t="shared" si="149"/>
        <v>0</v>
      </c>
      <c r="D1678">
        <f t="shared" si="150"/>
        <v>0</v>
      </c>
      <c r="J1678" t="str">
        <f t="shared" si="151"/>
        <v>○</v>
      </c>
    </row>
    <row r="1679" spans="1:10">
      <c r="A1679" t="str">
        <f>B1679&amp;"-"&amp;COUNTIF($B$2:B1679,B1679)</f>
        <v>0-302</v>
      </c>
      <c r="B1679" t="str">
        <f t="shared" si="148"/>
        <v>0</v>
      </c>
      <c r="C1679">
        <f t="shared" si="149"/>
        <v>0</v>
      </c>
      <c r="D1679">
        <f t="shared" si="150"/>
        <v>0</v>
      </c>
      <c r="J1679" t="str">
        <f t="shared" si="151"/>
        <v>○</v>
      </c>
    </row>
    <row r="1680" spans="1:10">
      <c r="A1680" t="str">
        <f>B1680&amp;"-"&amp;COUNTIF($B$2:B1680,B1680)</f>
        <v>0-303</v>
      </c>
      <c r="B1680" t="str">
        <f t="shared" si="148"/>
        <v>0</v>
      </c>
      <c r="C1680">
        <f t="shared" si="149"/>
        <v>0</v>
      </c>
      <c r="D1680">
        <f t="shared" si="150"/>
        <v>0</v>
      </c>
      <c r="J1680" t="str">
        <f t="shared" si="151"/>
        <v>○</v>
      </c>
    </row>
    <row r="1681" spans="1:10">
      <c r="A1681" t="str">
        <f>B1681&amp;"-"&amp;COUNTIF($B$2:B1681,B1681)</f>
        <v>0-304</v>
      </c>
      <c r="B1681" t="str">
        <f t="shared" si="148"/>
        <v>0</v>
      </c>
      <c r="C1681">
        <f t="shared" si="149"/>
        <v>0</v>
      </c>
      <c r="D1681">
        <f t="shared" si="150"/>
        <v>0</v>
      </c>
      <c r="J1681" t="str">
        <f t="shared" si="151"/>
        <v>○</v>
      </c>
    </row>
    <row r="1682" spans="1:10">
      <c r="A1682" t="str">
        <f>B1682&amp;"-"&amp;COUNTIF($B$2:B1682,B1682)</f>
        <v>0-305</v>
      </c>
      <c r="B1682" t="str">
        <f t="shared" si="148"/>
        <v>0</v>
      </c>
      <c r="C1682">
        <f t="shared" si="149"/>
        <v>0</v>
      </c>
      <c r="D1682">
        <f t="shared" si="150"/>
        <v>0</v>
      </c>
      <c r="J1682" t="str">
        <f t="shared" si="151"/>
        <v>○</v>
      </c>
    </row>
    <row r="1683" spans="1:10">
      <c r="A1683" t="str">
        <f>B1683&amp;"-"&amp;COUNTIF($B$2:B1683,B1683)</f>
        <v>0-306</v>
      </c>
      <c r="B1683" t="str">
        <f t="shared" si="148"/>
        <v>0</v>
      </c>
      <c r="C1683">
        <f t="shared" si="149"/>
        <v>0</v>
      </c>
      <c r="D1683">
        <f t="shared" si="150"/>
        <v>0</v>
      </c>
      <c r="J1683" t="str">
        <f t="shared" si="151"/>
        <v>○</v>
      </c>
    </row>
    <row r="1684" spans="1:10">
      <c r="A1684" t="str">
        <f>B1684&amp;"-"&amp;COUNTIF($B$2:B1684,B1684)</f>
        <v>0-307</v>
      </c>
      <c r="B1684" t="str">
        <f t="shared" si="148"/>
        <v>0</v>
      </c>
      <c r="C1684">
        <f t="shared" si="149"/>
        <v>0</v>
      </c>
      <c r="D1684">
        <f t="shared" si="150"/>
        <v>0</v>
      </c>
      <c r="J1684" t="str">
        <f t="shared" si="151"/>
        <v>○</v>
      </c>
    </row>
    <row r="1685" spans="1:10">
      <c r="A1685" t="str">
        <f>B1685&amp;"-"&amp;COUNTIF($B$2:B1685,B1685)</f>
        <v>0-308</v>
      </c>
      <c r="B1685" t="str">
        <f t="shared" si="148"/>
        <v>0</v>
      </c>
      <c r="C1685">
        <f t="shared" si="149"/>
        <v>0</v>
      </c>
      <c r="D1685">
        <f t="shared" si="150"/>
        <v>0</v>
      </c>
      <c r="J1685" t="str">
        <f t="shared" si="151"/>
        <v>○</v>
      </c>
    </row>
    <row r="1686" spans="1:10">
      <c r="A1686" t="str">
        <f>B1686&amp;"-"&amp;COUNTIF($B$2:B1686,B1686)</f>
        <v>0-309</v>
      </c>
      <c r="B1686" t="str">
        <f t="shared" si="148"/>
        <v>0</v>
      </c>
      <c r="C1686">
        <f t="shared" si="149"/>
        <v>0</v>
      </c>
      <c r="D1686">
        <f t="shared" si="150"/>
        <v>0</v>
      </c>
      <c r="J1686" t="str">
        <f t="shared" si="151"/>
        <v>○</v>
      </c>
    </row>
    <row r="1687" spans="1:10">
      <c r="A1687" t="str">
        <f>B1687&amp;"-"&amp;COUNTIF($B$2:B1687,B1687)</f>
        <v>0-310</v>
      </c>
      <c r="B1687" t="str">
        <f t="shared" si="148"/>
        <v>0</v>
      </c>
      <c r="C1687">
        <f t="shared" si="149"/>
        <v>0</v>
      </c>
      <c r="D1687">
        <f t="shared" si="150"/>
        <v>0</v>
      </c>
      <c r="J1687" t="str">
        <f t="shared" si="151"/>
        <v>○</v>
      </c>
    </row>
    <row r="1688" spans="1:10">
      <c r="A1688" t="str">
        <f>B1688&amp;"-"&amp;COUNTIF($B$2:B1688,B1688)</f>
        <v>0-311</v>
      </c>
      <c r="B1688" t="str">
        <f t="shared" si="148"/>
        <v>0</v>
      </c>
      <c r="C1688">
        <f t="shared" si="149"/>
        <v>0</v>
      </c>
      <c r="D1688">
        <f t="shared" si="150"/>
        <v>0</v>
      </c>
      <c r="J1688" t="str">
        <f t="shared" si="151"/>
        <v>○</v>
      </c>
    </row>
    <row r="1689" spans="1:10">
      <c r="A1689" t="str">
        <f>B1689&amp;"-"&amp;COUNTIF($B$2:B1689,B1689)</f>
        <v>0-312</v>
      </c>
      <c r="B1689" t="str">
        <f t="shared" si="148"/>
        <v>0</v>
      </c>
      <c r="C1689">
        <f t="shared" si="149"/>
        <v>0</v>
      </c>
      <c r="D1689">
        <f t="shared" si="150"/>
        <v>0</v>
      </c>
      <c r="J1689" t="str">
        <f t="shared" si="151"/>
        <v>○</v>
      </c>
    </row>
    <row r="1690" spans="1:10">
      <c r="A1690" t="str">
        <f>B1690&amp;"-"&amp;COUNTIF($B$2:B1690,B1690)</f>
        <v>0-313</v>
      </c>
      <c r="B1690" t="str">
        <f t="shared" si="148"/>
        <v>0</v>
      </c>
      <c r="C1690">
        <f t="shared" si="149"/>
        <v>0</v>
      </c>
      <c r="D1690">
        <f t="shared" si="150"/>
        <v>0</v>
      </c>
      <c r="J1690" t="str">
        <f t="shared" si="151"/>
        <v>○</v>
      </c>
    </row>
    <row r="1691" spans="1:10">
      <c r="A1691" t="str">
        <f>B1691&amp;"-"&amp;COUNTIF($B$2:B1691,B1691)</f>
        <v>0-314</v>
      </c>
      <c r="B1691" t="str">
        <f t="shared" si="148"/>
        <v>0</v>
      </c>
      <c r="C1691">
        <f t="shared" si="149"/>
        <v>0</v>
      </c>
      <c r="D1691">
        <f t="shared" si="150"/>
        <v>0</v>
      </c>
      <c r="J1691" t="str">
        <f t="shared" si="151"/>
        <v>○</v>
      </c>
    </row>
    <row r="1692" spans="1:10">
      <c r="A1692" t="str">
        <f>B1692&amp;"-"&amp;COUNTIF($B$2:B1692,B1692)</f>
        <v>0-315</v>
      </c>
      <c r="B1692" t="str">
        <f t="shared" si="148"/>
        <v>0</v>
      </c>
      <c r="C1692">
        <f t="shared" si="149"/>
        <v>0</v>
      </c>
      <c r="D1692">
        <f t="shared" si="150"/>
        <v>0</v>
      </c>
      <c r="J1692" t="str">
        <f t="shared" si="151"/>
        <v>○</v>
      </c>
    </row>
    <row r="1693" spans="1:10">
      <c r="A1693" t="str">
        <f>B1693&amp;"-"&amp;COUNTIF($B$2:B1693,B1693)</f>
        <v>0-316</v>
      </c>
      <c r="B1693" t="str">
        <f t="shared" si="148"/>
        <v>0</v>
      </c>
      <c r="C1693">
        <f t="shared" si="149"/>
        <v>0</v>
      </c>
      <c r="D1693">
        <f t="shared" si="150"/>
        <v>0</v>
      </c>
      <c r="J1693" t="str">
        <f t="shared" si="151"/>
        <v>○</v>
      </c>
    </row>
    <row r="1694" spans="1:10">
      <c r="A1694" t="str">
        <f>B1694&amp;"-"&amp;COUNTIF($B$2:B1694,B1694)</f>
        <v>0-317</v>
      </c>
      <c r="B1694" t="str">
        <f t="shared" si="148"/>
        <v>0</v>
      </c>
      <c r="C1694">
        <f t="shared" si="149"/>
        <v>0</v>
      </c>
      <c r="D1694">
        <f t="shared" si="150"/>
        <v>0</v>
      </c>
      <c r="J1694" t="str">
        <f t="shared" si="151"/>
        <v>○</v>
      </c>
    </row>
    <row r="1695" spans="1:10">
      <c r="A1695" t="str">
        <f>B1695&amp;"-"&amp;COUNTIF($B$2:B1695,B1695)</f>
        <v>0-318</v>
      </c>
      <c r="B1695" t="str">
        <f t="shared" si="148"/>
        <v>0</v>
      </c>
      <c r="C1695">
        <f t="shared" si="149"/>
        <v>0</v>
      </c>
      <c r="D1695">
        <f t="shared" si="150"/>
        <v>0</v>
      </c>
      <c r="J1695" t="str">
        <f t="shared" si="151"/>
        <v>○</v>
      </c>
    </row>
    <row r="1696" spans="1:10">
      <c r="A1696" t="str">
        <f>B1696&amp;"-"&amp;COUNTIF($B$2:B1696,B1696)</f>
        <v>0-319</v>
      </c>
      <c r="B1696" t="str">
        <f t="shared" si="148"/>
        <v>0</v>
      </c>
      <c r="C1696">
        <f t="shared" si="149"/>
        <v>0</v>
      </c>
      <c r="D1696">
        <f t="shared" si="150"/>
        <v>0</v>
      </c>
      <c r="J1696" t="str">
        <f t="shared" si="151"/>
        <v>○</v>
      </c>
    </row>
    <row r="1697" spans="1:10">
      <c r="A1697" t="str">
        <f>B1697&amp;"-"&amp;COUNTIF($B$2:B1697,B1697)</f>
        <v>0-320</v>
      </c>
      <c r="B1697" t="str">
        <f t="shared" si="148"/>
        <v>0</v>
      </c>
      <c r="C1697">
        <f t="shared" si="149"/>
        <v>0</v>
      </c>
      <c r="D1697">
        <f t="shared" si="150"/>
        <v>0</v>
      </c>
      <c r="J1697" t="str">
        <f t="shared" si="151"/>
        <v>○</v>
      </c>
    </row>
    <row r="1698" spans="1:10">
      <c r="A1698" t="str">
        <f>B1698&amp;"-"&amp;COUNTIF($B$2:B1698,B1698)</f>
        <v>0-321</v>
      </c>
      <c r="B1698" t="str">
        <f t="shared" si="148"/>
        <v>0</v>
      </c>
      <c r="C1698">
        <f t="shared" si="149"/>
        <v>0</v>
      </c>
      <c r="D1698">
        <f t="shared" si="150"/>
        <v>0</v>
      </c>
      <c r="J1698" t="str">
        <f t="shared" si="151"/>
        <v>○</v>
      </c>
    </row>
    <row r="1699" spans="1:10">
      <c r="A1699" t="str">
        <f>B1699&amp;"-"&amp;COUNTIF($B$2:B1699,B1699)</f>
        <v>0-322</v>
      </c>
      <c r="B1699" t="str">
        <f t="shared" si="148"/>
        <v>0</v>
      </c>
      <c r="C1699">
        <f t="shared" si="149"/>
        <v>0</v>
      </c>
      <c r="D1699">
        <f t="shared" si="150"/>
        <v>0</v>
      </c>
      <c r="J1699" t="str">
        <f t="shared" si="151"/>
        <v>○</v>
      </c>
    </row>
    <row r="1700" spans="1:10">
      <c r="A1700" t="str">
        <f>B1700&amp;"-"&amp;COUNTIF($B$2:B1700,B1700)</f>
        <v>0-323</v>
      </c>
      <c r="B1700" t="str">
        <f t="shared" si="148"/>
        <v>0</v>
      </c>
      <c r="C1700">
        <f t="shared" si="149"/>
        <v>0</v>
      </c>
      <c r="D1700">
        <f t="shared" si="150"/>
        <v>0</v>
      </c>
      <c r="J1700" t="str">
        <f t="shared" si="151"/>
        <v>○</v>
      </c>
    </row>
    <row r="1701" spans="1:10">
      <c r="A1701" t="str">
        <f>B1701&amp;"-"&amp;COUNTIF($B$2:B1701,B1701)</f>
        <v>0-324</v>
      </c>
      <c r="B1701" t="str">
        <f t="shared" si="148"/>
        <v>0</v>
      </c>
      <c r="C1701">
        <f t="shared" si="149"/>
        <v>0</v>
      </c>
      <c r="D1701">
        <f t="shared" si="150"/>
        <v>0</v>
      </c>
      <c r="J1701" t="str">
        <f t="shared" si="151"/>
        <v>○</v>
      </c>
    </row>
    <row r="1702" spans="1:10">
      <c r="A1702" t="str">
        <f>B1702&amp;"-"&amp;COUNTIF($B$2:B1702,B1702)</f>
        <v>0-325</v>
      </c>
      <c r="B1702" t="str">
        <f t="shared" si="148"/>
        <v>0</v>
      </c>
      <c r="C1702">
        <f t="shared" si="149"/>
        <v>0</v>
      </c>
      <c r="D1702">
        <f t="shared" si="150"/>
        <v>0</v>
      </c>
      <c r="J1702" t="str">
        <f t="shared" si="151"/>
        <v>○</v>
      </c>
    </row>
    <row r="1703" spans="1:10">
      <c r="A1703" t="str">
        <f>B1703&amp;"-"&amp;COUNTIF($B$2:B1703,B1703)</f>
        <v>0-326</v>
      </c>
      <c r="B1703" t="str">
        <f t="shared" si="148"/>
        <v>0</v>
      </c>
      <c r="C1703">
        <f t="shared" si="149"/>
        <v>0</v>
      </c>
      <c r="D1703">
        <f t="shared" si="150"/>
        <v>0</v>
      </c>
      <c r="J1703" t="str">
        <f t="shared" si="151"/>
        <v>○</v>
      </c>
    </row>
    <row r="1704" spans="1:10">
      <c r="A1704" t="str">
        <f>B1704&amp;"-"&amp;COUNTIF($B$2:B1704,B1704)</f>
        <v>0-327</v>
      </c>
      <c r="B1704" t="str">
        <f t="shared" si="148"/>
        <v>0</v>
      </c>
      <c r="C1704">
        <f t="shared" si="149"/>
        <v>0</v>
      </c>
      <c r="D1704">
        <f t="shared" si="150"/>
        <v>0</v>
      </c>
      <c r="J1704" t="str">
        <f t="shared" si="151"/>
        <v>○</v>
      </c>
    </row>
    <row r="1705" spans="1:10">
      <c r="A1705" t="str">
        <f>B1705&amp;"-"&amp;COUNTIF($B$2:B1705,B1705)</f>
        <v>0-328</v>
      </c>
      <c r="B1705" t="str">
        <f t="shared" si="148"/>
        <v>0</v>
      </c>
      <c r="C1705">
        <f t="shared" si="149"/>
        <v>0</v>
      </c>
      <c r="D1705">
        <f t="shared" si="150"/>
        <v>0</v>
      </c>
      <c r="J1705" t="str">
        <f t="shared" si="151"/>
        <v>○</v>
      </c>
    </row>
    <row r="1706" spans="1:10">
      <c r="A1706" t="str">
        <f>B1706&amp;"-"&amp;COUNTIF($B$2:B1706,B1706)</f>
        <v>0-329</v>
      </c>
      <c r="B1706" t="str">
        <f t="shared" si="148"/>
        <v>0</v>
      </c>
      <c r="C1706">
        <f t="shared" si="149"/>
        <v>0</v>
      </c>
      <c r="D1706">
        <f t="shared" si="150"/>
        <v>0</v>
      </c>
      <c r="J1706" t="str">
        <f t="shared" si="151"/>
        <v>○</v>
      </c>
    </row>
    <row r="1707" spans="1:10">
      <c r="A1707" t="str">
        <f>B1707&amp;"-"&amp;COUNTIF($B$2:B1707,B1707)</f>
        <v>0-330</v>
      </c>
      <c r="B1707" t="str">
        <f t="shared" si="148"/>
        <v>0</v>
      </c>
      <c r="C1707">
        <f t="shared" si="149"/>
        <v>0</v>
      </c>
      <c r="D1707">
        <f t="shared" si="150"/>
        <v>0</v>
      </c>
      <c r="J1707" t="str">
        <f t="shared" si="151"/>
        <v>○</v>
      </c>
    </row>
    <row r="1708" spans="1:10">
      <c r="A1708" t="str">
        <f>B1708&amp;"-"&amp;COUNTIF($B$2:B1708,B1708)</f>
        <v>0-331</v>
      </c>
      <c r="B1708" t="str">
        <f t="shared" si="148"/>
        <v>0</v>
      </c>
      <c r="C1708">
        <f t="shared" si="149"/>
        <v>0</v>
      </c>
      <c r="D1708">
        <f t="shared" si="150"/>
        <v>0</v>
      </c>
      <c r="J1708" t="str">
        <f t="shared" si="151"/>
        <v>○</v>
      </c>
    </row>
    <row r="1709" spans="1:10">
      <c r="A1709" t="str">
        <f>B1709&amp;"-"&amp;COUNTIF($B$2:B1709,B1709)</f>
        <v>0-332</v>
      </c>
      <c r="B1709" t="str">
        <f t="shared" si="148"/>
        <v>0</v>
      </c>
      <c r="C1709">
        <f t="shared" si="149"/>
        <v>0</v>
      </c>
      <c r="D1709">
        <f t="shared" si="150"/>
        <v>0</v>
      </c>
      <c r="J1709" t="str">
        <f t="shared" si="151"/>
        <v>○</v>
      </c>
    </row>
    <row r="1710" spans="1:10">
      <c r="A1710" t="str">
        <f>B1710&amp;"-"&amp;COUNTIF($B$2:B1710,B1710)</f>
        <v>0-333</v>
      </c>
      <c r="B1710" t="str">
        <f t="shared" si="148"/>
        <v>0</v>
      </c>
      <c r="C1710">
        <f t="shared" si="149"/>
        <v>0</v>
      </c>
      <c r="D1710">
        <f t="shared" si="150"/>
        <v>0</v>
      </c>
      <c r="J1710" t="str">
        <f t="shared" si="151"/>
        <v>○</v>
      </c>
    </row>
    <row r="1711" spans="1:10">
      <c r="A1711" t="str">
        <f>B1711&amp;"-"&amp;COUNTIF($B$2:B1711,B1711)</f>
        <v>0-334</v>
      </c>
      <c r="B1711" t="str">
        <f t="shared" si="148"/>
        <v>0</v>
      </c>
      <c r="C1711">
        <f t="shared" si="149"/>
        <v>0</v>
      </c>
      <c r="D1711">
        <f t="shared" si="150"/>
        <v>0</v>
      </c>
      <c r="J1711" t="str">
        <f t="shared" si="151"/>
        <v>○</v>
      </c>
    </row>
    <row r="1712" spans="1:10">
      <c r="A1712" t="str">
        <f>B1712&amp;"-"&amp;COUNTIF($B$2:B1712,B1712)</f>
        <v>0-335</v>
      </c>
      <c r="B1712" t="str">
        <f t="shared" si="148"/>
        <v>0</v>
      </c>
      <c r="C1712">
        <f t="shared" si="149"/>
        <v>0</v>
      </c>
      <c r="D1712">
        <f t="shared" si="150"/>
        <v>0</v>
      </c>
      <c r="J1712" t="str">
        <f t="shared" si="151"/>
        <v>○</v>
      </c>
    </row>
    <row r="1713" spans="1:10">
      <c r="A1713" t="str">
        <f>B1713&amp;"-"&amp;COUNTIF($B$2:B1713,B1713)</f>
        <v>0-336</v>
      </c>
      <c r="B1713" t="str">
        <f t="shared" si="148"/>
        <v>0</v>
      </c>
      <c r="C1713">
        <f t="shared" si="149"/>
        <v>0</v>
      </c>
      <c r="D1713">
        <f t="shared" si="150"/>
        <v>0</v>
      </c>
      <c r="J1713" t="str">
        <f t="shared" si="151"/>
        <v>○</v>
      </c>
    </row>
    <row r="1714" spans="1:10">
      <c r="A1714" t="str">
        <f>B1714&amp;"-"&amp;COUNTIF($B$2:B1714,B1714)</f>
        <v>0-337</v>
      </c>
      <c r="B1714" t="str">
        <f t="shared" si="148"/>
        <v>0</v>
      </c>
      <c r="C1714">
        <f t="shared" si="149"/>
        <v>0</v>
      </c>
      <c r="D1714">
        <f t="shared" si="150"/>
        <v>0</v>
      </c>
      <c r="J1714" t="str">
        <f t="shared" si="151"/>
        <v>○</v>
      </c>
    </row>
    <row r="1715" spans="1:10">
      <c r="A1715" t="str">
        <f>B1715&amp;"-"&amp;COUNTIF($B$2:B1715,B1715)</f>
        <v>0-338</v>
      </c>
      <c r="B1715" t="str">
        <f t="shared" si="148"/>
        <v>0</v>
      </c>
      <c r="C1715">
        <f t="shared" si="149"/>
        <v>0</v>
      </c>
      <c r="D1715">
        <f t="shared" si="150"/>
        <v>0</v>
      </c>
      <c r="J1715" t="str">
        <f t="shared" si="151"/>
        <v>○</v>
      </c>
    </row>
    <row r="1716" spans="1:10">
      <c r="A1716" t="str">
        <f>B1716&amp;"-"&amp;COUNTIF($B$2:B1716,B1716)</f>
        <v>0-339</v>
      </c>
      <c r="B1716" t="str">
        <f t="shared" si="148"/>
        <v>0</v>
      </c>
      <c r="C1716">
        <f t="shared" si="149"/>
        <v>0</v>
      </c>
      <c r="D1716">
        <f t="shared" si="150"/>
        <v>0</v>
      </c>
      <c r="J1716" t="str">
        <f t="shared" si="151"/>
        <v>○</v>
      </c>
    </row>
    <row r="1717" spans="1:10">
      <c r="A1717" t="str">
        <f>B1717&amp;"-"&amp;COUNTIF($B$2:B1717,B1717)</f>
        <v>0-340</v>
      </c>
      <c r="B1717" t="str">
        <f t="shared" si="148"/>
        <v>0</v>
      </c>
      <c r="C1717">
        <f t="shared" si="149"/>
        <v>0</v>
      </c>
      <c r="D1717">
        <f t="shared" si="150"/>
        <v>0</v>
      </c>
      <c r="J1717" t="str">
        <f t="shared" si="151"/>
        <v>○</v>
      </c>
    </row>
    <row r="1718" spans="1:10">
      <c r="A1718" t="str">
        <f>B1718&amp;"-"&amp;COUNTIF($B$2:B1718,B1718)</f>
        <v>0-341</v>
      </c>
      <c r="B1718" t="str">
        <f t="shared" si="148"/>
        <v>0</v>
      </c>
      <c r="C1718">
        <f t="shared" si="149"/>
        <v>0</v>
      </c>
      <c r="D1718">
        <f t="shared" si="150"/>
        <v>0</v>
      </c>
      <c r="J1718" t="str">
        <f t="shared" si="151"/>
        <v>○</v>
      </c>
    </row>
    <row r="1719" spans="1:10">
      <c r="A1719" t="str">
        <f>B1719&amp;"-"&amp;COUNTIF($B$2:B1719,B1719)</f>
        <v>0-342</v>
      </c>
      <c r="B1719" t="str">
        <f t="shared" si="148"/>
        <v>0</v>
      </c>
      <c r="C1719">
        <f t="shared" si="149"/>
        <v>0</v>
      </c>
      <c r="D1719">
        <f t="shared" si="150"/>
        <v>0</v>
      </c>
      <c r="J1719" t="str">
        <f t="shared" si="151"/>
        <v>○</v>
      </c>
    </row>
    <row r="1720" spans="1:10">
      <c r="A1720" t="str">
        <f>B1720&amp;"-"&amp;COUNTIF($B$2:B1720,B1720)</f>
        <v>0-343</v>
      </c>
      <c r="B1720" t="str">
        <f t="shared" si="148"/>
        <v>0</v>
      </c>
      <c r="C1720">
        <f t="shared" si="149"/>
        <v>0</v>
      </c>
      <c r="D1720">
        <f t="shared" si="150"/>
        <v>0</v>
      </c>
      <c r="J1720" t="str">
        <f t="shared" si="151"/>
        <v>○</v>
      </c>
    </row>
    <row r="1721" spans="1:10">
      <c r="A1721" t="str">
        <f>B1721&amp;"-"&amp;COUNTIF($B$2:B1721,B1721)</f>
        <v>0-344</v>
      </c>
      <c r="B1721" t="str">
        <f t="shared" si="148"/>
        <v>0</v>
      </c>
      <c r="C1721">
        <f t="shared" si="149"/>
        <v>0</v>
      </c>
      <c r="D1721">
        <f t="shared" si="150"/>
        <v>0</v>
      </c>
      <c r="J1721" t="str">
        <f t="shared" si="151"/>
        <v>○</v>
      </c>
    </row>
    <row r="1722" spans="1:10">
      <c r="A1722" t="str">
        <f>B1722&amp;"-"&amp;COUNTIF($B$2:B1722,B1722)</f>
        <v>0-345</v>
      </c>
      <c r="B1722" t="str">
        <f t="shared" si="148"/>
        <v>0</v>
      </c>
      <c r="C1722">
        <f t="shared" si="149"/>
        <v>0</v>
      </c>
      <c r="D1722">
        <f t="shared" si="150"/>
        <v>0</v>
      </c>
      <c r="J1722" t="str">
        <f t="shared" si="151"/>
        <v>○</v>
      </c>
    </row>
    <row r="1723" spans="1:10">
      <c r="A1723" t="str">
        <f>B1723&amp;"-"&amp;COUNTIF($B$2:B1723,B1723)</f>
        <v>0-346</v>
      </c>
      <c r="B1723" t="str">
        <f t="shared" si="148"/>
        <v>0</v>
      </c>
      <c r="C1723">
        <f t="shared" si="149"/>
        <v>0</v>
      </c>
      <c r="D1723">
        <f t="shared" si="150"/>
        <v>0</v>
      </c>
      <c r="J1723" t="str">
        <f t="shared" si="151"/>
        <v>○</v>
      </c>
    </row>
    <row r="1724" spans="1:10">
      <c r="A1724" t="str">
        <f>B1724&amp;"-"&amp;COUNTIF($B$2:B1724,B1724)</f>
        <v>0-347</v>
      </c>
      <c r="B1724" t="str">
        <f t="shared" si="148"/>
        <v>0</v>
      </c>
      <c r="C1724">
        <f t="shared" si="149"/>
        <v>0</v>
      </c>
      <c r="D1724">
        <f t="shared" si="150"/>
        <v>0</v>
      </c>
      <c r="J1724" t="str">
        <f t="shared" si="151"/>
        <v>○</v>
      </c>
    </row>
    <row r="1725" spans="1:10">
      <c r="A1725" t="str">
        <f>B1725&amp;"-"&amp;COUNTIF($B$2:B1725,B1725)</f>
        <v>0-348</v>
      </c>
      <c r="B1725" t="str">
        <f t="shared" si="148"/>
        <v>0</v>
      </c>
      <c r="C1725">
        <f t="shared" si="149"/>
        <v>0</v>
      </c>
      <c r="D1725">
        <f t="shared" si="150"/>
        <v>0</v>
      </c>
      <c r="J1725" t="str">
        <f t="shared" si="151"/>
        <v>○</v>
      </c>
    </row>
    <row r="1726" spans="1:10">
      <c r="A1726" t="str">
        <f>B1726&amp;"-"&amp;COUNTIF($B$2:B1726,B1726)</f>
        <v>0-349</v>
      </c>
      <c r="B1726" t="str">
        <f t="shared" si="148"/>
        <v>0</v>
      </c>
      <c r="C1726">
        <f t="shared" si="149"/>
        <v>0</v>
      </c>
      <c r="D1726">
        <f t="shared" si="150"/>
        <v>0</v>
      </c>
      <c r="J1726" t="str">
        <f t="shared" si="151"/>
        <v>○</v>
      </c>
    </row>
    <row r="1727" spans="1:10">
      <c r="A1727" t="str">
        <f>B1727&amp;"-"&amp;COUNTIF($B$2:B1727,B1727)</f>
        <v>0-350</v>
      </c>
      <c r="B1727" t="str">
        <f t="shared" si="148"/>
        <v>0</v>
      </c>
      <c r="C1727">
        <f t="shared" si="149"/>
        <v>0</v>
      </c>
      <c r="D1727">
        <f t="shared" si="150"/>
        <v>0</v>
      </c>
      <c r="J1727" t="str">
        <f t="shared" si="151"/>
        <v>○</v>
      </c>
    </row>
    <row r="1728" spans="1:10">
      <c r="A1728" t="str">
        <f>B1728&amp;"-"&amp;COUNTIF($B$2:B1728,B1728)</f>
        <v>0-351</v>
      </c>
      <c r="B1728" t="str">
        <f t="shared" si="148"/>
        <v>0</v>
      </c>
      <c r="C1728">
        <f t="shared" si="149"/>
        <v>0</v>
      </c>
      <c r="D1728">
        <f t="shared" si="150"/>
        <v>0</v>
      </c>
      <c r="J1728" t="str">
        <f t="shared" si="151"/>
        <v>○</v>
      </c>
    </row>
    <row r="1729" spans="1:10">
      <c r="A1729" t="str">
        <f>B1729&amp;"-"&amp;COUNTIF($B$2:B1729,B1729)</f>
        <v>0-352</v>
      </c>
      <c r="B1729" t="str">
        <f t="shared" si="148"/>
        <v>0</v>
      </c>
      <c r="C1729">
        <f t="shared" si="149"/>
        <v>0</v>
      </c>
      <c r="D1729">
        <f t="shared" si="150"/>
        <v>0</v>
      </c>
      <c r="J1729" t="str">
        <f t="shared" si="151"/>
        <v>○</v>
      </c>
    </row>
    <row r="1730" spans="1:10">
      <c r="A1730" t="str">
        <f>B1730&amp;"-"&amp;COUNTIF($B$2:B1730,B1730)</f>
        <v>0-353</v>
      </c>
      <c r="B1730" t="str">
        <f t="shared" si="148"/>
        <v>0</v>
      </c>
      <c r="C1730">
        <f t="shared" si="149"/>
        <v>0</v>
      </c>
      <c r="D1730">
        <f t="shared" si="150"/>
        <v>0</v>
      </c>
      <c r="J1730" t="str">
        <f t="shared" si="151"/>
        <v>○</v>
      </c>
    </row>
    <row r="1731" spans="1:10">
      <c r="A1731" t="str">
        <f>B1731&amp;"-"&amp;COUNTIF($B$2:B1731,B1731)</f>
        <v>0-354</v>
      </c>
      <c r="B1731" t="str">
        <f t="shared" ref="B1731:B1794" si="152">D1731&amp;K1731</f>
        <v>0</v>
      </c>
      <c r="C1731">
        <f t="shared" ref="C1731:C1794" si="153">VALUE(E1731&amp;IF(F1731&lt;10,"0"&amp;F1731,F1731)&amp;IF(G1731&lt;10,"0"&amp;G1731,G1731))</f>
        <v>0</v>
      </c>
      <c r="D1731">
        <f t="shared" ref="D1731:D1794" si="154">VALUE(E1731&amp;IF(F1731&lt;10,"0"&amp;F1731,F1731))</f>
        <v>0</v>
      </c>
      <c r="J1731" t="str">
        <f t="shared" ref="J1731:J1794" si="155">LEFT(I1731,1)&amp;"○"&amp;MID(I1731,3,2)</f>
        <v>○</v>
      </c>
    </row>
    <row r="1732" spans="1:10">
      <c r="A1732" t="str">
        <f>B1732&amp;"-"&amp;COUNTIF($B$2:B1732,B1732)</f>
        <v>0-355</v>
      </c>
      <c r="B1732" t="str">
        <f t="shared" si="152"/>
        <v>0</v>
      </c>
      <c r="C1732">
        <f t="shared" si="153"/>
        <v>0</v>
      </c>
      <c r="D1732">
        <f t="shared" si="154"/>
        <v>0</v>
      </c>
      <c r="J1732" t="str">
        <f t="shared" si="155"/>
        <v>○</v>
      </c>
    </row>
    <row r="1733" spans="1:10">
      <c r="A1733" t="str">
        <f>B1733&amp;"-"&amp;COUNTIF($B$2:B1733,B1733)</f>
        <v>0-356</v>
      </c>
      <c r="B1733" t="str">
        <f t="shared" si="152"/>
        <v>0</v>
      </c>
      <c r="C1733">
        <f t="shared" si="153"/>
        <v>0</v>
      </c>
      <c r="D1733">
        <f t="shared" si="154"/>
        <v>0</v>
      </c>
      <c r="J1733" t="str">
        <f t="shared" si="155"/>
        <v>○</v>
      </c>
    </row>
    <row r="1734" spans="1:10">
      <c r="A1734" t="str">
        <f>B1734&amp;"-"&amp;COUNTIF($B$2:B1734,B1734)</f>
        <v>0-357</v>
      </c>
      <c r="B1734" t="str">
        <f t="shared" si="152"/>
        <v>0</v>
      </c>
      <c r="C1734">
        <f t="shared" si="153"/>
        <v>0</v>
      </c>
      <c r="D1734">
        <f t="shared" si="154"/>
        <v>0</v>
      </c>
      <c r="J1734" t="str">
        <f t="shared" si="155"/>
        <v>○</v>
      </c>
    </row>
    <row r="1735" spans="1:10">
      <c r="A1735" t="str">
        <f>B1735&amp;"-"&amp;COUNTIF($B$2:B1735,B1735)</f>
        <v>0-358</v>
      </c>
      <c r="B1735" t="str">
        <f t="shared" si="152"/>
        <v>0</v>
      </c>
      <c r="C1735">
        <f t="shared" si="153"/>
        <v>0</v>
      </c>
      <c r="D1735">
        <f t="shared" si="154"/>
        <v>0</v>
      </c>
      <c r="J1735" t="str">
        <f t="shared" si="155"/>
        <v>○</v>
      </c>
    </row>
    <row r="1736" spans="1:10">
      <c r="A1736" t="str">
        <f>B1736&amp;"-"&amp;COUNTIF($B$2:B1736,B1736)</f>
        <v>0-359</v>
      </c>
      <c r="B1736" t="str">
        <f t="shared" si="152"/>
        <v>0</v>
      </c>
      <c r="C1736">
        <f t="shared" si="153"/>
        <v>0</v>
      </c>
      <c r="D1736">
        <f t="shared" si="154"/>
        <v>0</v>
      </c>
      <c r="J1736" t="str">
        <f t="shared" si="155"/>
        <v>○</v>
      </c>
    </row>
    <row r="1737" spans="1:10">
      <c r="A1737" t="str">
        <f>B1737&amp;"-"&amp;COUNTIF($B$2:B1737,B1737)</f>
        <v>0-360</v>
      </c>
      <c r="B1737" t="str">
        <f t="shared" si="152"/>
        <v>0</v>
      </c>
      <c r="C1737">
        <f t="shared" si="153"/>
        <v>0</v>
      </c>
      <c r="D1737">
        <f t="shared" si="154"/>
        <v>0</v>
      </c>
      <c r="J1737" t="str">
        <f t="shared" si="155"/>
        <v>○</v>
      </c>
    </row>
    <row r="1738" spans="1:10">
      <c r="A1738" t="str">
        <f>B1738&amp;"-"&amp;COUNTIF($B$2:B1738,B1738)</f>
        <v>0-361</v>
      </c>
      <c r="B1738" t="str">
        <f t="shared" si="152"/>
        <v>0</v>
      </c>
      <c r="C1738">
        <f t="shared" si="153"/>
        <v>0</v>
      </c>
      <c r="D1738">
        <f t="shared" si="154"/>
        <v>0</v>
      </c>
      <c r="J1738" t="str">
        <f t="shared" si="155"/>
        <v>○</v>
      </c>
    </row>
    <row r="1739" spans="1:10">
      <c r="A1739" t="str">
        <f>B1739&amp;"-"&amp;COUNTIF($B$2:B1739,B1739)</f>
        <v>0-362</v>
      </c>
      <c r="B1739" t="str">
        <f t="shared" si="152"/>
        <v>0</v>
      </c>
      <c r="C1739">
        <f t="shared" si="153"/>
        <v>0</v>
      </c>
      <c r="D1739">
        <f t="shared" si="154"/>
        <v>0</v>
      </c>
      <c r="J1739" t="str">
        <f t="shared" si="155"/>
        <v>○</v>
      </c>
    </row>
    <row r="1740" spans="1:10">
      <c r="A1740" t="str">
        <f>B1740&amp;"-"&amp;COUNTIF($B$2:B1740,B1740)</f>
        <v>0-363</v>
      </c>
      <c r="B1740" t="str">
        <f t="shared" si="152"/>
        <v>0</v>
      </c>
      <c r="C1740">
        <f t="shared" si="153"/>
        <v>0</v>
      </c>
      <c r="D1740">
        <f t="shared" si="154"/>
        <v>0</v>
      </c>
      <c r="J1740" t="str">
        <f t="shared" si="155"/>
        <v>○</v>
      </c>
    </row>
    <row r="1741" spans="1:10">
      <c r="A1741" t="str">
        <f>B1741&amp;"-"&amp;COUNTIF($B$2:B1741,B1741)</f>
        <v>0-364</v>
      </c>
      <c r="B1741" t="str">
        <f t="shared" si="152"/>
        <v>0</v>
      </c>
      <c r="C1741">
        <f t="shared" si="153"/>
        <v>0</v>
      </c>
      <c r="D1741">
        <f t="shared" si="154"/>
        <v>0</v>
      </c>
      <c r="J1741" t="str">
        <f t="shared" si="155"/>
        <v>○</v>
      </c>
    </row>
    <row r="1742" spans="1:10">
      <c r="A1742" t="str">
        <f>B1742&amp;"-"&amp;COUNTIF($B$2:B1742,B1742)</f>
        <v>0-365</v>
      </c>
      <c r="B1742" t="str">
        <f t="shared" si="152"/>
        <v>0</v>
      </c>
      <c r="C1742">
        <f t="shared" si="153"/>
        <v>0</v>
      </c>
      <c r="D1742">
        <f t="shared" si="154"/>
        <v>0</v>
      </c>
      <c r="J1742" t="str">
        <f t="shared" si="155"/>
        <v>○</v>
      </c>
    </row>
    <row r="1743" spans="1:10">
      <c r="A1743" t="str">
        <f>B1743&amp;"-"&amp;COUNTIF($B$2:B1743,B1743)</f>
        <v>0-366</v>
      </c>
      <c r="B1743" t="str">
        <f t="shared" si="152"/>
        <v>0</v>
      </c>
      <c r="C1743">
        <f t="shared" si="153"/>
        <v>0</v>
      </c>
      <c r="D1743">
        <f t="shared" si="154"/>
        <v>0</v>
      </c>
      <c r="J1743" t="str">
        <f t="shared" si="155"/>
        <v>○</v>
      </c>
    </row>
    <row r="1744" spans="1:10">
      <c r="A1744" t="str">
        <f>B1744&amp;"-"&amp;COUNTIF($B$2:B1744,B1744)</f>
        <v>0-367</v>
      </c>
      <c r="B1744" t="str">
        <f t="shared" si="152"/>
        <v>0</v>
      </c>
      <c r="C1744">
        <f t="shared" si="153"/>
        <v>0</v>
      </c>
      <c r="D1744">
        <f t="shared" si="154"/>
        <v>0</v>
      </c>
      <c r="J1744" t="str">
        <f t="shared" si="155"/>
        <v>○</v>
      </c>
    </row>
    <row r="1745" spans="1:10">
      <c r="A1745" t="str">
        <f>B1745&amp;"-"&amp;COUNTIF($B$2:B1745,B1745)</f>
        <v>0-368</v>
      </c>
      <c r="B1745" t="str">
        <f t="shared" si="152"/>
        <v>0</v>
      </c>
      <c r="C1745">
        <f t="shared" si="153"/>
        <v>0</v>
      </c>
      <c r="D1745">
        <f t="shared" si="154"/>
        <v>0</v>
      </c>
      <c r="J1745" t="str">
        <f t="shared" si="155"/>
        <v>○</v>
      </c>
    </row>
    <row r="1746" spans="1:10">
      <c r="A1746" t="str">
        <f>B1746&amp;"-"&amp;COUNTIF($B$2:B1746,B1746)</f>
        <v>0-369</v>
      </c>
      <c r="B1746" t="str">
        <f t="shared" si="152"/>
        <v>0</v>
      </c>
      <c r="C1746">
        <f t="shared" si="153"/>
        <v>0</v>
      </c>
      <c r="D1746">
        <f t="shared" si="154"/>
        <v>0</v>
      </c>
      <c r="J1746" t="str">
        <f t="shared" si="155"/>
        <v>○</v>
      </c>
    </row>
    <row r="1747" spans="1:10">
      <c r="A1747" t="str">
        <f>B1747&amp;"-"&amp;COUNTIF($B$2:B1747,B1747)</f>
        <v>0-370</v>
      </c>
      <c r="B1747" t="str">
        <f t="shared" si="152"/>
        <v>0</v>
      </c>
      <c r="C1747">
        <f t="shared" si="153"/>
        <v>0</v>
      </c>
      <c r="D1747">
        <f t="shared" si="154"/>
        <v>0</v>
      </c>
      <c r="J1747" t="str">
        <f t="shared" si="155"/>
        <v>○</v>
      </c>
    </row>
    <row r="1748" spans="1:10">
      <c r="A1748" t="str">
        <f>B1748&amp;"-"&amp;COUNTIF($B$2:B1748,B1748)</f>
        <v>0-371</v>
      </c>
      <c r="B1748" t="str">
        <f t="shared" si="152"/>
        <v>0</v>
      </c>
      <c r="C1748">
        <f t="shared" si="153"/>
        <v>0</v>
      </c>
      <c r="D1748">
        <f t="shared" si="154"/>
        <v>0</v>
      </c>
      <c r="J1748" t="str">
        <f t="shared" si="155"/>
        <v>○</v>
      </c>
    </row>
    <row r="1749" spans="1:10">
      <c r="A1749" t="str">
        <f>B1749&amp;"-"&amp;COUNTIF($B$2:B1749,B1749)</f>
        <v>0-372</v>
      </c>
      <c r="B1749" t="str">
        <f t="shared" si="152"/>
        <v>0</v>
      </c>
      <c r="C1749">
        <f t="shared" si="153"/>
        <v>0</v>
      </c>
      <c r="D1749">
        <f t="shared" si="154"/>
        <v>0</v>
      </c>
      <c r="J1749" t="str">
        <f t="shared" si="155"/>
        <v>○</v>
      </c>
    </row>
    <row r="1750" spans="1:10">
      <c r="A1750" t="str">
        <f>B1750&amp;"-"&amp;COUNTIF($B$2:B1750,B1750)</f>
        <v>0-373</v>
      </c>
      <c r="B1750" t="str">
        <f t="shared" si="152"/>
        <v>0</v>
      </c>
      <c r="C1750">
        <f t="shared" si="153"/>
        <v>0</v>
      </c>
      <c r="D1750">
        <f t="shared" si="154"/>
        <v>0</v>
      </c>
      <c r="J1750" t="str">
        <f t="shared" si="155"/>
        <v>○</v>
      </c>
    </row>
    <row r="1751" spans="1:10">
      <c r="A1751" t="str">
        <f>B1751&amp;"-"&amp;COUNTIF($B$2:B1751,B1751)</f>
        <v>0-374</v>
      </c>
      <c r="B1751" t="str">
        <f t="shared" si="152"/>
        <v>0</v>
      </c>
      <c r="C1751">
        <f t="shared" si="153"/>
        <v>0</v>
      </c>
      <c r="D1751">
        <f t="shared" si="154"/>
        <v>0</v>
      </c>
      <c r="J1751" t="str">
        <f t="shared" si="155"/>
        <v>○</v>
      </c>
    </row>
    <row r="1752" spans="1:10">
      <c r="A1752" t="str">
        <f>B1752&amp;"-"&amp;COUNTIF($B$2:B1752,B1752)</f>
        <v>0-375</v>
      </c>
      <c r="B1752" t="str">
        <f t="shared" si="152"/>
        <v>0</v>
      </c>
      <c r="C1752">
        <f t="shared" si="153"/>
        <v>0</v>
      </c>
      <c r="D1752">
        <f t="shared" si="154"/>
        <v>0</v>
      </c>
      <c r="J1752" t="str">
        <f t="shared" si="155"/>
        <v>○</v>
      </c>
    </row>
    <row r="1753" spans="1:10">
      <c r="A1753" t="str">
        <f>B1753&amp;"-"&amp;COUNTIF($B$2:B1753,B1753)</f>
        <v>0-376</v>
      </c>
      <c r="B1753" t="str">
        <f t="shared" si="152"/>
        <v>0</v>
      </c>
      <c r="C1753">
        <f t="shared" si="153"/>
        <v>0</v>
      </c>
      <c r="D1753">
        <f t="shared" si="154"/>
        <v>0</v>
      </c>
      <c r="J1753" t="str">
        <f t="shared" si="155"/>
        <v>○</v>
      </c>
    </row>
    <row r="1754" spans="1:10">
      <c r="A1754" t="str">
        <f>B1754&amp;"-"&amp;COUNTIF($B$2:B1754,B1754)</f>
        <v>0-377</v>
      </c>
      <c r="B1754" t="str">
        <f t="shared" si="152"/>
        <v>0</v>
      </c>
      <c r="C1754">
        <f t="shared" si="153"/>
        <v>0</v>
      </c>
      <c r="D1754">
        <f t="shared" si="154"/>
        <v>0</v>
      </c>
      <c r="J1754" t="str">
        <f t="shared" si="155"/>
        <v>○</v>
      </c>
    </row>
    <row r="1755" spans="1:10">
      <c r="A1755" t="str">
        <f>B1755&amp;"-"&amp;COUNTIF($B$2:B1755,B1755)</f>
        <v>0-378</v>
      </c>
      <c r="B1755" t="str">
        <f t="shared" si="152"/>
        <v>0</v>
      </c>
      <c r="C1755">
        <f t="shared" si="153"/>
        <v>0</v>
      </c>
      <c r="D1755">
        <f t="shared" si="154"/>
        <v>0</v>
      </c>
      <c r="J1755" t="str">
        <f t="shared" si="155"/>
        <v>○</v>
      </c>
    </row>
    <row r="1756" spans="1:10">
      <c r="A1756" t="str">
        <f>B1756&amp;"-"&amp;COUNTIF($B$2:B1756,B1756)</f>
        <v>0-379</v>
      </c>
      <c r="B1756" t="str">
        <f t="shared" si="152"/>
        <v>0</v>
      </c>
      <c r="C1756">
        <f t="shared" si="153"/>
        <v>0</v>
      </c>
      <c r="D1756">
        <f t="shared" si="154"/>
        <v>0</v>
      </c>
      <c r="J1756" t="str">
        <f t="shared" si="155"/>
        <v>○</v>
      </c>
    </row>
    <row r="1757" spans="1:10">
      <c r="A1757" t="str">
        <f>B1757&amp;"-"&amp;COUNTIF($B$2:B1757,B1757)</f>
        <v>0-380</v>
      </c>
      <c r="B1757" t="str">
        <f t="shared" si="152"/>
        <v>0</v>
      </c>
      <c r="C1757">
        <f t="shared" si="153"/>
        <v>0</v>
      </c>
      <c r="D1757">
        <f t="shared" si="154"/>
        <v>0</v>
      </c>
      <c r="J1757" t="str">
        <f t="shared" si="155"/>
        <v>○</v>
      </c>
    </row>
    <row r="1758" spans="1:10">
      <c r="A1758" t="str">
        <f>B1758&amp;"-"&amp;COUNTIF($B$2:B1758,B1758)</f>
        <v>0-381</v>
      </c>
      <c r="B1758" t="str">
        <f t="shared" si="152"/>
        <v>0</v>
      </c>
      <c r="C1758">
        <f t="shared" si="153"/>
        <v>0</v>
      </c>
      <c r="D1758">
        <f t="shared" si="154"/>
        <v>0</v>
      </c>
      <c r="J1758" t="str">
        <f t="shared" si="155"/>
        <v>○</v>
      </c>
    </row>
    <row r="1759" spans="1:10">
      <c r="A1759" t="str">
        <f>B1759&amp;"-"&amp;COUNTIF($B$2:B1759,B1759)</f>
        <v>0-382</v>
      </c>
      <c r="B1759" t="str">
        <f t="shared" si="152"/>
        <v>0</v>
      </c>
      <c r="C1759">
        <f t="shared" si="153"/>
        <v>0</v>
      </c>
      <c r="D1759">
        <f t="shared" si="154"/>
        <v>0</v>
      </c>
      <c r="J1759" t="str">
        <f t="shared" si="155"/>
        <v>○</v>
      </c>
    </row>
    <row r="1760" spans="1:10">
      <c r="A1760" t="str">
        <f>B1760&amp;"-"&amp;COUNTIF($B$2:B1760,B1760)</f>
        <v>0-383</v>
      </c>
      <c r="B1760" t="str">
        <f t="shared" si="152"/>
        <v>0</v>
      </c>
      <c r="C1760">
        <f t="shared" si="153"/>
        <v>0</v>
      </c>
      <c r="D1760">
        <f t="shared" si="154"/>
        <v>0</v>
      </c>
      <c r="J1760" t="str">
        <f t="shared" si="155"/>
        <v>○</v>
      </c>
    </row>
    <row r="1761" spans="1:10">
      <c r="A1761" t="str">
        <f>B1761&amp;"-"&amp;COUNTIF($B$2:B1761,B1761)</f>
        <v>0-384</v>
      </c>
      <c r="B1761" t="str">
        <f t="shared" si="152"/>
        <v>0</v>
      </c>
      <c r="C1761">
        <f t="shared" si="153"/>
        <v>0</v>
      </c>
      <c r="D1761">
        <f t="shared" si="154"/>
        <v>0</v>
      </c>
      <c r="J1761" t="str">
        <f t="shared" si="155"/>
        <v>○</v>
      </c>
    </row>
    <row r="1762" spans="1:10">
      <c r="A1762" t="str">
        <f>B1762&amp;"-"&amp;COUNTIF($B$2:B1762,B1762)</f>
        <v>0-385</v>
      </c>
      <c r="B1762" t="str">
        <f t="shared" si="152"/>
        <v>0</v>
      </c>
      <c r="C1762">
        <f t="shared" si="153"/>
        <v>0</v>
      </c>
      <c r="D1762">
        <f t="shared" si="154"/>
        <v>0</v>
      </c>
      <c r="J1762" t="str">
        <f t="shared" si="155"/>
        <v>○</v>
      </c>
    </row>
    <row r="1763" spans="1:10">
      <c r="A1763" t="str">
        <f>B1763&amp;"-"&amp;COUNTIF($B$2:B1763,B1763)</f>
        <v>0-386</v>
      </c>
      <c r="B1763" t="str">
        <f t="shared" si="152"/>
        <v>0</v>
      </c>
      <c r="C1763">
        <f t="shared" si="153"/>
        <v>0</v>
      </c>
      <c r="D1763">
        <f t="shared" si="154"/>
        <v>0</v>
      </c>
      <c r="J1763" t="str">
        <f t="shared" si="155"/>
        <v>○</v>
      </c>
    </row>
    <row r="1764" spans="1:10">
      <c r="A1764" t="str">
        <f>B1764&amp;"-"&amp;COUNTIF($B$2:B1764,B1764)</f>
        <v>0-387</v>
      </c>
      <c r="B1764" t="str">
        <f t="shared" si="152"/>
        <v>0</v>
      </c>
      <c r="C1764">
        <f t="shared" si="153"/>
        <v>0</v>
      </c>
      <c r="D1764">
        <f t="shared" si="154"/>
        <v>0</v>
      </c>
      <c r="J1764" t="str">
        <f t="shared" si="155"/>
        <v>○</v>
      </c>
    </row>
    <row r="1765" spans="1:10">
      <c r="A1765" t="str">
        <f>B1765&amp;"-"&amp;COUNTIF($B$2:B1765,B1765)</f>
        <v>0-388</v>
      </c>
      <c r="B1765" t="str">
        <f t="shared" si="152"/>
        <v>0</v>
      </c>
      <c r="C1765">
        <f t="shared" si="153"/>
        <v>0</v>
      </c>
      <c r="D1765">
        <f t="shared" si="154"/>
        <v>0</v>
      </c>
      <c r="J1765" t="str">
        <f t="shared" si="155"/>
        <v>○</v>
      </c>
    </row>
    <row r="1766" spans="1:10">
      <c r="A1766" t="str">
        <f>B1766&amp;"-"&amp;COUNTIF($B$2:B1766,B1766)</f>
        <v>0-389</v>
      </c>
      <c r="B1766" t="str">
        <f t="shared" si="152"/>
        <v>0</v>
      </c>
      <c r="C1766">
        <f t="shared" si="153"/>
        <v>0</v>
      </c>
      <c r="D1766">
        <f t="shared" si="154"/>
        <v>0</v>
      </c>
      <c r="J1766" t="str">
        <f t="shared" si="155"/>
        <v>○</v>
      </c>
    </row>
    <row r="1767" spans="1:10">
      <c r="A1767" t="str">
        <f>B1767&amp;"-"&amp;COUNTIF($B$2:B1767,B1767)</f>
        <v>0-390</v>
      </c>
      <c r="B1767" t="str">
        <f t="shared" si="152"/>
        <v>0</v>
      </c>
      <c r="C1767">
        <f t="shared" si="153"/>
        <v>0</v>
      </c>
      <c r="D1767">
        <f t="shared" si="154"/>
        <v>0</v>
      </c>
      <c r="J1767" t="str">
        <f t="shared" si="155"/>
        <v>○</v>
      </c>
    </row>
    <row r="1768" spans="1:10">
      <c r="A1768" t="str">
        <f>B1768&amp;"-"&amp;COUNTIF($B$2:B1768,B1768)</f>
        <v>0-391</v>
      </c>
      <c r="B1768" t="str">
        <f t="shared" si="152"/>
        <v>0</v>
      </c>
      <c r="C1768">
        <f t="shared" si="153"/>
        <v>0</v>
      </c>
      <c r="D1768">
        <f t="shared" si="154"/>
        <v>0</v>
      </c>
      <c r="J1768" t="str">
        <f t="shared" si="155"/>
        <v>○</v>
      </c>
    </row>
    <row r="1769" spans="1:10">
      <c r="A1769" t="str">
        <f>B1769&amp;"-"&amp;COUNTIF($B$2:B1769,B1769)</f>
        <v>0-392</v>
      </c>
      <c r="B1769" t="str">
        <f t="shared" si="152"/>
        <v>0</v>
      </c>
      <c r="C1769">
        <f t="shared" si="153"/>
        <v>0</v>
      </c>
      <c r="D1769">
        <f t="shared" si="154"/>
        <v>0</v>
      </c>
      <c r="J1769" t="str">
        <f t="shared" si="155"/>
        <v>○</v>
      </c>
    </row>
    <row r="1770" spans="1:10">
      <c r="A1770" t="str">
        <f>B1770&amp;"-"&amp;COUNTIF($B$2:B1770,B1770)</f>
        <v>0-393</v>
      </c>
      <c r="B1770" t="str">
        <f t="shared" si="152"/>
        <v>0</v>
      </c>
      <c r="C1770">
        <f t="shared" si="153"/>
        <v>0</v>
      </c>
      <c r="D1770">
        <f t="shared" si="154"/>
        <v>0</v>
      </c>
      <c r="J1770" t="str">
        <f t="shared" si="155"/>
        <v>○</v>
      </c>
    </row>
    <row r="1771" spans="1:10">
      <c r="A1771" t="str">
        <f>B1771&amp;"-"&amp;COUNTIF($B$2:B1771,B1771)</f>
        <v>0-394</v>
      </c>
      <c r="B1771" t="str">
        <f t="shared" si="152"/>
        <v>0</v>
      </c>
      <c r="C1771">
        <f t="shared" si="153"/>
        <v>0</v>
      </c>
      <c r="D1771">
        <f t="shared" si="154"/>
        <v>0</v>
      </c>
      <c r="J1771" t="str">
        <f t="shared" si="155"/>
        <v>○</v>
      </c>
    </row>
    <row r="1772" spans="1:10">
      <c r="A1772" t="str">
        <f>B1772&amp;"-"&amp;COUNTIF($B$2:B1772,B1772)</f>
        <v>0-395</v>
      </c>
      <c r="B1772" t="str">
        <f t="shared" si="152"/>
        <v>0</v>
      </c>
      <c r="C1772">
        <f t="shared" si="153"/>
        <v>0</v>
      </c>
      <c r="D1772">
        <f t="shared" si="154"/>
        <v>0</v>
      </c>
      <c r="J1772" t="str">
        <f t="shared" si="155"/>
        <v>○</v>
      </c>
    </row>
    <row r="1773" spans="1:10">
      <c r="A1773" t="str">
        <f>B1773&amp;"-"&amp;COUNTIF($B$2:B1773,B1773)</f>
        <v>0-396</v>
      </c>
      <c r="B1773" t="str">
        <f t="shared" si="152"/>
        <v>0</v>
      </c>
      <c r="C1773">
        <f t="shared" si="153"/>
        <v>0</v>
      </c>
      <c r="D1773">
        <f t="shared" si="154"/>
        <v>0</v>
      </c>
      <c r="J1773" t="str">
        <f t="shared" si="155"/>
        <v>○</v>
      </c>
    </row>
    <row r="1774" spans="1:10">
      <c r="A1774" t="str">
        <f>B1774&amp;"-"&amp;COUNTIF($B$2:B1774,B1774)</f>
        <v>0-397</v>
      </c>
      <c r="B1774" t="str">
        <f t="shared" si="152"/>
        <v>0</v>
      </c>
      <c r="C1774">
        <f t="shared" si="153"/>
        <v>0</v>
      </c>
      <c r="D1774">
        <f t="shared" si="154"/>
        <v>0</v>
      </c>
      <c r="J1774" t="str">
        <f t="shared" si="155"/>
        <v>○</v>
      </c>
    </row>
    <row r="1775" spans="1:10">
      <c r="A1775" t="str">
        <f>B1775&amp;"-"&amp;COUNTIF($B$2:B1775,B1775)</f>
        <v>0-398</v>
      </c>
      <c r="B1775" t="str">
        <f t="shared" si="152"/>
        <v>0</v>
      </c>
      <c r="C1775">
        <f t="shared" si="153"/>
        <v>0</v>
      </c>
      <c r="D1775">
        <f t="shared" si="154"/>
        <v>0</v>
      </c>
      <c r="J1775" t="str">
        <f t="shared" si="155"/>
        <v>○</v>
      </c>
    </row>
    <row r="1776" spans="1:10">
      <c r="A1776" t="str">
        <f>B1776&amp;"-"&amp;COUNTIF($B$2:B1776,B1776)</f>
        <v>0-399</v>
      </c>
      <c r="B1776" t="str">
        <f t="shared" si="152"/>
        <v>0</v>
      </c>
      <c r="C1776">
        <f t="shared" si="153"/>
        <v>0</v>
      </c>
      <c r="D1776">
        <f t="shared" si="154"/>
        <v>0</v>
      </c>
      <c r="J1776" t="str">
        <f t="shared" si="155"/>
        <v>○</v>
      </c>
    </row>
    <row r="1777" spans="1:10">
      <c r="A1777" t="str">
        <f>B1777&amp;"-"&amp;COUNTIF($B$2:B1777,B1777)</f>
        <v>0-400</v>
      </c>
      <c r="B1777" t="str">
        <f t="shared" si="152"/>
        <v>0</v>
      </c>
      <c r="C1777">
        <f t="shared" si="153"/>
        <v>0</v>
      </c>
      <c r="D1777">
        <f t="shared" si="154"/>
        <v>0</v>
      </c>
      <c r="J1777" t="str">
        <f t="shared" si="155"/>
        <v>○</v>
      </c>
    </row>
    <row r="1778" spans="1:10">
      <c r="A1778" t="str">
        <f>B1778&amp;"-"&amp;COUNTIF($B$2:B1778,B1778)</f>
        <v>0-401</v>
      </c>
      <c r="B1778" t="str">
        <f t="shared" si="152"/>
        <v>0</v>
      </c>
      <c r="C1778">
        <f t="shared" si="153"/>
        <v>0</v>
      </c>
      <c r="D1778">
        <f t="shared" si="154"/>
        <v>0</v>
      </c>
      <c r="J1778" t="str">
        <f t="shared" si="155"/>
        <v>○</v>
      </c>
    </row>
    <row r="1779" spans="1:10">
      <c r="A1779" t="str">
        <f>B1779&amp;"-"&amp;COUNTIF($B$2:B1779,B1779)</f>
        <v>0-402</v>
      </c>
      <c r="B1779" t="str">
        <f t="shared" si="152"/>
        <v>0</v>
      </c>
      <c r="C1779">
        <f t="shared" si="153"/>
        <v>0</v>
      </c>
      <c r="D1779">
        <f t="shared" si="154"/>
        <v>0</v>
      </c>
      <c r="J1779" t="str">
        <f t="shared" si="155"/>
        <v>○</v>
      </c>
    </row>
    <row r="1780" spans="1:10">
      <c r="A1780" t="str">
        <f>B1780&amp;"-"&amp;COUNTIF($B$2:B1780,B1780)</f>
        <v>0-403</v>
      </c>
      <c r="B1780" t="str">
        <f t="shared" si="152"/>
        <v>0</v>
      </c>
      <c r="C1780">
        <f t="shared" si="153"/>
        <v>0</v>
      </c>
      <c r="D1780">
        <f t="shared" si="154"/>
        <v>0</v>
      </c>
      <c r="J1780" t="str">
        <f t="shared" si="155"/>
        <v>○</v>
      </c>
    </row>
    <row r="1781" spans="1:10">
      <c r="A1781" t="str">
        <f>B1781&amp;"-"&amp;COUNTIF($B$2:B1781,B1781)</f>
        <v>0-404</v>
      </c>
      <c r="B1781" t="str">
        <f t="shared" si="152"/>
        <v>0</v>
      </c>
      <c r="C1781">
        <f t="shared" si="153"/>
        <v>0</v>
      </c>
      <c r="D1781">
        <f t="shared" si="154"/>
        <v>0</v>
      </c>
      <c r="J1781" t="str">
        <f t="shared" si="155"/>
        <v>○</v>
      </c>
    </row>
    <row r="1782" spans="1:10">
      <c r="A1782" t="str">
        <f>B1782&amp;"-"&amp;COUNTIF($B$2:B1782,B1782)</f>
        <v>0-405</v>
      </c>
      <c r="B1782" t="str">
        <f t="shared" si="152"/>
        <v>0</v>
      </c>
      <c r="C1782">
        <f t="shared" si="153"/>
        <v>0</v>
      </c>
      <c r="D1782">
        <f t="shared" si="154"/>
        <v>0</v>
      </c>
      <c r="J1782" t="str">
        <f t="shared" si="155"/>
        <v>○</v>
      </c>
    </row>
    <row r="1783" spans="1:10">
      <c r="A1783" t="str">
        <f>B1783&amp;"-"&amp;COUNTIF($B$2:B1783,B1783)</f>
        <v>0-406</v>
      </c>
      <c r="B1783" t="str">
        <f t="shared" si="152"/>
        <v>0</v>
      </c>
      <c r="C1783">
        <f t="shared" si="153"/>
        <v>0</v>
      </c>
      <c r="D1783">
        <f t="shared" si="154"/>
        <v>0</v>
      </c>
      <c r="J1783" t="str">
        <f t="shared" si="155"/>
        <v>○</v>
      </c>
    </row>
    <row r="1784" spans="1:10">
      <c r="A1784" t="str">
        <f>B1784&amp;"-"&amp;COUNTIF($B$2:B1784,B1784)</f>
        <v>0-407</v>
      </c>
      <c r="B1784" t="str">
        <f t="shared" si="152"/>
        <v>0</v>
      </c>
      <c r="C1784">
        <f t="shared" si="153"/>
        <v>0</v>
      </c>
      <c r="D1784">
        <f t="shared" si="154"/>
        <v>0</v>
      </c>
      <c r="J1784" t="str">
        <f t="shared" si="155"/>
        <v>○</v>
      </c>
    </row>
    <row r="1785" spans="1:10">
      <c r="A1785" t="str">
        <f>B1785&amp;"-"&amp;COUNTIF($B$2:B1785,B1785)</f>
        <v>0-408</v>
      </c>
      <c r="B1785" t="str">
        <f t="shared" si="152"/>
        <v>0</v>
      </c>
      <c r="C1785">
        <f t="shared" si="153"/>
        <v>0</v>
      </c>
      <c r="D1785">
        <f t="shared" si="154"/>
        <v>0</v>
      </c>
      <c r="J1785" t="str">
        <f t="shared" si="155"/>
        <v>○</v>
      </c>
    </row>
    <row r="1786" spans="1:10">
      <c r="A1786" t="str">
        <f>B1786&amp;"-"&amp;COUNTIF($B$2:B1786,B1786)</f>
        <v>0-409</v>
      </c>
      <c r="B1786" t="str">
        <f t="shared" si="152"/>
        <v>0</v>
      </c>
      <c r="C1786">
        <f t="shared" si="153"/>
        <v>0</v>
      </c>
      <c r="D1786">
        <f t="shared" si="154"/>
        <v>0</v>
      </c>
      <c r="J1786" t="str">
        <f t="shared" si="155"/>
        <v>○</v>
      </c>
    </row>
    <row r="1787" spans="1:10">
      <c r="A1787" t="str">
        <f>B1787&amp;"-"&amp;COUNTIF($B$2:B1787,B1787)</f>
        <v>0-410</v>
      </c>
      <c r="B1787" t="str">
        <f t="shared" si="152"/>
        <v>0</v>
      </c>
      <c r="C1787">
        <f t="shared" si="153"/>
        <v>0</v>
      </c>
      <c r="D1787">
        <f t="shared" si="154"/>
        <v>0</v>
      </c>
      <c r="J1787" t="str">
        <f t="shared" si="155"/>
        <v>○</v>
      </c>
    </row>
    <row r="1788" spans="1:10">
      <c r="A1788" t="str">
        <f>B1788&amp;"-"&amp;COUNTIF($B$2:B1788,B1788)</f>
        <v>0-411</v>
      </c>
      <c r="B1788" t="str">
        <f t="shared" si="152"/>
        <v>0</v>
      </c>
      <c r="C1788">
        <f t="shared" si="153"/>
        <v>0</v>
      </c>
      <c r="D1788">
        <f t="shared" si="154"/>
        <v>0</v>
      </c>
      <c r="J1788" t="str">
        <f t="shared" si="155"/>
        <v>○</v>
      </c>
    </row>
    <row r="1789" spans="1:10">
      <c r="A1789" t="str">
        <f>B1789&amp;"-"&amp;COUNTIF($B$2:B1789,B1789)</f>
        <v>0-412</v>
      </c>
      <c r="B1789" t="str">
        <f t="shared" si="152"/>
        <v>0</v>
      </c>
      <c r="C1789">
        <f t="shared" si="153"/>
        <v>0</v>
      </c>
      <c r="D1789">
        <f t="shared" si="154"/>
        <v>0</v>
      </c>
      <c r="J1789" t="str">
        <f t="shared" si="155"/>
        <v>○</v>
      </c>
    </row>
    <row r="1790" spans="1:10">
      <c r="A1790" t="str">
        <f>B1790&amp;"-"&amp;COUNTIF($B$2:B1790,B1790)</f>
        <v>0-413</v>
      </c>
      <c r="B1790" t="str">
        <f t="shared" si="152"/>
        <v>0</v>
      </c>
      <c r="C1790">
        <f t="shared" si="153"/>
        <v>0</v>
      </c>
      <c r="D1790">
        <f t="shared" si="154"/>
        <v>0</v>
      </c>
      <c r="J1790" t="str">
        <f t="shared" si="155"/>
        <v>○</v>
      </c>
    </row>
    <row r="1791" spans="1:10">
      <c r="A1791" t="str">
        <f>B1791&amp;"-"&amp;COUNTIF($B$2:B1791,B1791)</f>
        <v>0-414</v>
      </c>
      <c r="B1791" t="str">
        <f t="shared" si="152"/>
        <v>0</v>
      </c>
      <c r="C1791">
        <f t="shared" si="153"/>
        <v>0</v>
      </c>
      <c r="D1791">
        <f t="shared" si="154"/>
        <v>0</v>
      </c>
      <c r="J1791" t="str">
        <f t="shared" si="155"/>
        <v>○</v>
      </c>
    </row>
    <row r="1792" spans="1:10">
      <c r="A1792" t="str">
        <f>B1792&amp;"-"&amp;COUNTIF($B$2:B1792,B1792)</f>
        <v>0-415</v>
      </c>
      <c r="B1792" t="str">
        <f t="shared" si="152"/>
        <v>0</v>
      </c>
      <c r="C1792">
        <f t="shared" si="153"/>
        <v>0</v>
      </c>
      <c r="D1792">
        <f t="shared" si="154"/>
        <v>0</v>
      </c>
      <c r="J1792" t="str">
        <f t="shared" si="155"/>
        <v>○</v>
      </c>
    </row>
    <row r="1793" spans="1:10">
      <c r="A1793" t="str">
        <f>B1793&amp;"-"&amp;COUNTIF($B$2:B1793,B1793)</f>
        <v>0-416</v>
      </c>
      <c r="B1793" t="str">
        <f t="shared" si="152"/>
        <v>0</v>
      </c>
      <c r="C1793">
        <f t="shared" si="153"/>
        <v>0</v>
      </c>
      <c r="D1793">
        <f t="shared" si="154"/>
        <v>0</v>
      </c>
      <c r="J1793" t="str">
        <f t="shared" si="155"/>
        <v>○</v>
      </c>
    </row>
    <row r="1794" spans="1:10">
      <c r="A1794" t="str">
        <f>B1794&amp;"-"&amp;COUNTIF($B$2:B1794,B1794)</f>
        <v>0-417</v>
      </c>
      <c r="B1794" t="str">
        <f t="shared" si="152"/>
        <v>0</v>
      </c>
      <c r="C1794">
        <f t="shared" si="153"/>
        <v>0</v>
      </c>
      <c r="D1794">
        <f t="shared" si="154"/>
        <v>0</v>
      </c>
      <c r="J1794" t="str">
        <f t="shared" si="155"/>
        <v>○</v>
      </c>
    </row>
    <row r="1795" spans="1:10">
      <c r="A1795" t="str">
        <f>B1795&amp;"-"&amp;COUNTIF($B$2:B1795,B1795)</f>
        <v>0-418</v>
      </c>
      <c r="B1795" t="str">
        <f t="shared" ref="B1795:B1858" si="156">D1795&amp;K1795</f>
        <v>0</v>
      </c>
      <c r="C1795">
        <f t="shared" ref="C1795:C1858" si="157">VALUE(E1795&amp;IF(F1795&lt;10,"0"&amp;F1795,F1795)&amp;IF(G1795&lt;10,"0"&amp;G1795,G1795))</f>
        <v>0</v>
      </c>
      <c r="D1795">
        <f t="shared" ref="D1795:D1858" si="158">VALUE(E1795&amp;IF(F1795&lt;10,"0"&amp;F1795,F1795))</f>
        <v>0</v>
      </c>
      <c r="J1795" t="str">
        <f t="shared" ref="J1795:J1858" si="159">LEFT(I1795,1)&amp;"○"&amp;MID(I1795,3,2)</f>
        <v>○</v>
      </c>
    </row>
    <row r="1796" spans="1:10">
      <c r="A1796" t="str">
        <f>B1796&amp;"-"&amp;COUNTIF($B$2:B1796,B1796)</f>
        <v>0-419</v>
      </c>
      <c r="B1796" t="str">
        <f t="shared" si="156"/>
        <v>0</v>
      </c>
      <c r="C1796">
        <f t="shared" si="157"/>
        <v>0</v>
      </c>
      <c r="D1796">
        <f t="shared" si="158"/>
        <v>0</v>
      </c>
      <c r="J1796" t="str">
        <f t="shared" si="159"/>
        <v>○</v>
      </c>
    </row>
    <row r="1797" spans="1:10">
      <c r="A1797" t="str">
        <f>B1797&amp;"-"&amp;COUNTIF($B$2:B1797,B1797)</f>
        <v>0-420</v>
      </c>
      <c r="B1797" t="str">
        <f t="shared" si="156"/>
        <v>0</v>
      </c>
      <c r="C1797">
        <f t="shared" si="157"/>
        <v>0</v>
      </c>
      <c r="D1797">
        <f t="shared" si="158"/>
        <v>0</v>
      </c>
      <c r="J1797" t="str">
        <f t="shared" si="159"/>
        <v>○</v>
      </c>
    </row>
    <row r="1798" spans="1:10">
      <c r="A1798" t="str">
        <f>B1798&amp;"-"&amp;COUNTIF($B$2:B1798,B1798)</f>
        <v>0-421</v>
      </c>
      <c r="B1798" t="str">
        <f t="shared" si="156"/>
        <v>0</v>
      </c>
      <c r="C1798">
        <f t="shared" si="157"/>
        <v>0</v>
      </c>
      <c r="D1798">
        <f t="shared" si="158"/>
        <v>0</v>
      </c>
      <c r="J1798" t="str">
        <f t="shared" si="159"/>
        <v>○</v>
      </c>
    </row>
    <row r="1799" spans="1:10">
      <c r="A1799" t="str">
        <f>B1799&amp;"-"&amp;COUNTIF($B$2:B1799,B1799)</f>
        <v>0-422</v>
      </c>
      <c r="B1799" t="str">
        <f t="shared" si="156"/>
        <v>0</v>
      </c>
      <c r="C1799">
        <f t="shared" si="157"/>
        <v>0</v>
      </c>
      <c r="D1799">
        <f t="shared" si="158"/>
        <v>0</v>
      </c>
      <c r="J1799" t="str">
        <f t="shared" si="159"/>
        <v>○</v>
      </c>
    </row>
    <row r="1800" spans="1:10">
      <c r="A1800" t="str">
        <f>B1800&amp;"-"&amp;COUNTIF($B$2:B1800,B1800)</f>
        <v>0-423</v>
      </c>
      <c r="B1800" t="str">
        <f t="shared" si="156"/>
        <v>0</v>
      </c>
      <c r="C1800">
        <f t="shared" si="157"/>
        <v>0</v>
      </c>
      <c r="D1800">
        <f t="shared" si="158"/>
        <v>0</v>
      </c>
      <c r="J1800" t="str">
        <f t="shared" si="159"/>
        <v>○</v>
      </c>
    </row>
    <row r="1801" spans="1:10">
      <c r="A1801" t="str">
        <f>B1801&amp;"-"&amp;COUNTIF($B$2:B1801,B1801)</f>
        <v>0-424</v>
      </c>
      <c r="B1801" t="str">
        <f t="shared" si="156"/>
        <v>0</v>
      </c>
      <c r="C1801">
        <f t="shared" si="157"/>
        <v>0</v>
      </c>
      <c r="D1801">
        <f t="shared" si="158"/>
        <v>0</v>
      </c>
      <c r="J1801" t="str">
        <f t="shared" si="159"/>
        <v>○</v>
      </c>
    </row>
    <row r="1802" spans="1:10">
      <c r="A1802" t="str">
        <f>B1802&amp;"-"&amp;COUNTIF($B$2:B1802,B1802)</f>
        <v>0-425</v>
      </c>
      <c r="B1802" t="str">
        <f t="shared" si="156"/>
        <v>0</v>
      </c>
      <c r="C1802">
        <f t="shared" si="157"/>
        <v>0</v>
      </c>
      <c r="D1802">
        <f t="shared" si="158"/>
        <v>0</v>
      </c>
      <c r="J1802" t="str">
        <f t="shared" si="159"/>
        <v>○</v>
      </c>
    </row>
    <row r="1803" spans="1:10">
      <c r="A1803" t="str">
        <f>B1803&amp;"-"&amp;COUNTIF($B$2:B1803,B1803)</f>
        <v>0-426</v>
      </c>
      <c r="B1803" t="str">
        <f t="shared" si="156"/>
        <v>0</v>
      </c>
      <c r="C1803">
        <f t="shared" si="157"/>
        <v>0</v>
      </c>
      <c r="D1803">
        <f t="shared" si="158"/>
        <v>0</v>
      </c>
      <c r="J1803" t="str">
        <f t="shared" si="159"/>
        <v>○</v>
      </c>
    </row>
    <row r="1804" spans="1:10">
      <c r="A1804" t="str">
        <f>B1804&amp;"-"&amp;COUNTIF($B$2:B1804,B1804)</f>
        <v>0-427</v>
      </c>
      <c r="B1804" t="str">
        <f t="shared" si="156"/>
        <v>0</v>
      </c>
      <c r="C1804">
        <f t="shared" si="157"/>
        <v>0</v>
      </c>
      <c r="D1804">
        <f t="shared" si="158"/>
        <v>0</v>
      </c>
      <c r="J1804" t="str">
        <f t="shared" si="159"/>
        <v>○</v>
      </c>
    </row>
    <row r="1805" spans="1:10">
      <c r="A1805" t="str">
        <f>B1805&amp;"-"&amp;COUNTIF($B$2:B1805,B1805)</f>
        <v>0-428</v>
      </c>
      <c r="B1805" t="str">
        <f t="shared" si="156"/>
        <v>0</v>
      </c>
      <c r="C1805">
        <f t="shared" si="157"/>
        <v>0</v>
      </c>
      <c r="D1805">
        <f t="shared" si="158"/>
        <v>0</v>
      </c>
      <c r="J1805" t="str">
        <f t="shared" si="159"/>
        <v>○</v>
      </c>
    </row>
    <row r="1806" spans="1:10">
      <c r="A1806" t="str">
        <f>B1806&amp;"-"&amp;COUNTIF($B$2:B1806,B1806)</f>
        <v>0-429</v>
      </c>
      <c r="B1806" t="str">
        <f t="shared" si="156"/>
        <v>0</v>
      </c>
      <c r="C1806">
        <f t="shared" si="157"/>
        <v>0</v>
      </c>
      <c r="D1806">
        <f t="shared" si="158"/>
        <v>0</v>
      </c>
      <c r="J1806" t="str">
        <f t="shared" si="159"/>
        <v>○</v>
      </c>
    </row>
    <row r="1807" spans="1:10">
      <c r="A1807" t="str">
        <f>B1807&amp;"-"&amp;COUNTIF($B$2:B1807,B1807)</f>
        <v>0-430</v>
      </c>
      <c r="B1807" t="str">
        <f t="shared" si="156"/>
        <v>0</v>
      </c>
      <c r="C1807">
        <f t="shared" si="157"/>
        <v>0</v>
      </c>
      <c r="D1807">
        <f t="shared" si="158"/>
        <v>0</v>
      </c>
      <c r="J1807" t="str">
        <f t="shared" si="159"/>
        <v>○</v>
      </c>
    </row>
    <row r="1808" spans="1:10">
      <c r="A1808" t="str">
        <f>B1808&amp;"-"&amp;COUNTIF($B$2:B1808,B1808)</f>
        <v>0-431</v>
      </c>
      <c r="B1808" t="str">
        <f t="shared" si="156"/>
        <v>0</v>
      </c>
      <c r="C1808">
        <f t="shared" si="157"/>
        <v>0</v>
      </c>
      <c r="D1808">
        <f t="shared" si="158"/>
        <v>0</v>
      </c>
      <c r="J1808" t="str">
        <f t="shared" si="159"/>
        <v>○</v>
      </c>
    </row>
    <row r="1809" spans="1:10">
      <c r="A1809" t="str">
        <f>B1809&amp;"-"&amp;COUNTIF($B$2:B1809,B1809)</f>
        <v>0-432</v>
      </c>
      <c r="B1809" t="str">
        <f t="shared" si="156"/>
        <v>0</v>
      </c>
      <c r="C1809">
        <f t="shared" si="157"/>
        <v>0</v>
      </c>
      <c r="D1809">
        <f t="shared" si="158"/>
        <v>0</v>
      </c>
      <c r="J1809" t="str">
        <f t="shared" si="159"/>
        <v>○</v>
      </c>
    </row>
    <row r="1810" spans="1:10">
      <c r="A1810" t="str">
        <f>B1810&amp;"-"&amp;COUNTIF($B$2:B1810,B1810)</f>
        <v>0-433</v>
      </c>
      <c r="B1810" t="str">
        <f t="shared" si="156"/>
        <v>0</v>
      </c>
      <c r="C1810">
        <f t="shared" si="157"/>
        <v>0</v>
      </c>
      <c r="D1810">
        <f t="shared" si="158"/>
        <v>0</v>
      </c>
      <c r="J1810" t="str">
        <f t="shared" si="159"/>
        <v>○</v>
      </c>
    </row>
    <row r="1811" spans="1:10">
      <c r="A1811" t="str">
        <f>B1811&amp;"-"&amp;COUNTIF($B$2:B1811,B1811)</f>
        <v>0-434</v>
      </c>
      <c r="B1811" t="str">
        <f t="shared" si="156"/>
        <v>0</v>
      </c>
      <c r="C1811">
        <f t="shared" si="157"/>
        <v>0</v>
      </c>
      <c r="D1811">
        <f t="shared" si="158"/>
        <v>0</v>
      </c>
      <c r="J1811" t="str">
        <f t="shared" si="159"/>
        <v>○</v>
      </c>
    </row>
    <row r="1812" spans="1:10">
      <c r="A1812" t="str">
        <f>B1812&amp;"-"&amp;COUNTIF($B$2:B1812,B1812)</f>
        <v>0-435</v>
      </c>
      <c r="B1812" t="str">
        <f t="shared" si="156"/>
        <v>0</v>
      </c>
      <c r="C1812">
        <f t="shared" si="157"/>
        <v>0</v>
      </c>
      <c r="D1812">
        <f t="shared" si="158"/>
        <v>0</v>
      </c>
      <c r="J1812" t="str">
        <f t="shared" si="159"/>
        <v>○</v>
      </c>
    </row>
    <row r="1813" spans="1:10">
      <c r="A1813" t="str">
        <f>B1813&amp;"-"&amp;COUNTIF($B$2:B1813,B1813)</f>
        <v>0-436</v>
      </c>
      <c r="B1813" t="str">
        <f t="shared" si="156"/>
        <v>0</v>
      </c>
      <c r="C1813">
        <f t="shared" si="157"/>
        <v>0</v>
      </c>
      <c r="D1813">
        <f t="shared" si="158"/>
        <v>0</v>
      </c>
      <c r="J1813" t="str">
        <f t="shared" si="159"/>
        <v>○</v>
      </c>
    </row>
    <row r="1814" spans="1:10">
      <c r="A1814" t="str">
        <f>B1814&amp;"-"&amp;COUNTIF($B$2:B1814,B1814)</f>
        <v>0-437</v>
      </c>
      <c r="B1814" t="str">
        <f t="shared" si="156"/>
        <v>0</v>
      </c>
      <c r="C1814">
        <f t="shared" si="157"/>
        <v>0</v>
      </c>
      <c r="D1814">
        <f t="shared" si="158"/>
        <v>0</v>
      </c>
      <c r="J1814" t="str">
        <f t="shared" si="159"/>
        <v>○</v>
      </c>
    </row>
    <row r="1815" spans="1:10">
      <c r="A1815" t="str">
        <f>B1815&amp;"-"&amp;COUNTIF($B$2:B1815,B1815)</f>
        <v>0-438</v>
      </c>
      <c r="B1815" t="str">
        <f t="shared" si="156"/>
        <v>0</v>
      </c>
      <c r="C1815">
        <f t="shared" si="157"/>
        <v>0</v>
      </c>
      <c r="D1815">
        <f t="shared" si="158"/>
        <v>0</v>
      </c>
      <c r="J1815" t="str">
        <f t="shared" si="159"/>
        <v>○</v>
      </c>
    </row>
    <row r="1816" spans="1:10">
      <c r="A1816" t="str">
        <f>B1816&amp;"-"&amp;COUNTIF($B$2:B1816,B1816)</f>
        <v>0-439</v>
      </c>
      <c r="B1816" t="str">
        <f t="shared" si="156"/>
        <v>0</v>
      </c>
      <c r="C1816">
        <f t="shared" si="157"/>
        <v>0</v>
      </c>
      <c r="D1816">
        <f t="shared" si="158"/>
        <v>0</v>
      </c>
      <c r="J1816" t="str">
        <f t="shared" si="159"/>
        <v>○</v>
      </c>
    </row>
    <row r="1817" spans="1:10">
      <c r="A1817" t="str">
        <f>B1817&amp;"-"&amp;COUNTIF($B$2:B1817,B1817)</f>
        <v>0-440</v>
      </c>
      <c r="B1817" t="str">
        <f t="shared" si="156"/>
        <v>0</v>
      </c>
      <c r="C1817">
        <f t="shared" si="157"/>
        <v>0</v>
      </c>
      <c r="D1817">
        <f t="shared" si="158"/>
        <v>0</v>
      </c>
      <c r="J1817" t="str">
        <f t="shared" si="159"/>
        <v>○</v>
      </c>
    </row>
    <row r="1818" spans="1:10">
      <c r="A1818" t="str">
        <f>B1818&amp;"-"&amp;COUNTIF($B$2:B1818,B1818)</f>
        <v>0-441</v>
      </c>
      <c r="B1818" t="str">
        <f t="shared" si="156"/>
        <v>0</v>
      </c>
      <c r="C1818">
        <f t="shared" si="157"/>
        <v>0</v>
      </c>
      <c r="D1818">
        <f t="shared" si="158"/>
        <v>0</v>
      </c>
      <c r="J1818" t="str">
        <f t="shared" si="159"/>
        <v>○</v>
      </c>
    </row>
    <row r="1819" spans="1:10">
      <c r="A1819" t="str">
        <f>B1819&amp;"-"&amp;COUNTIF($B$2:B1819,B1819)</f>
        <v>0-442</v>
      </c>
      <c r="B1819" t="str">
        <f t="shared" si="156"/>
        <v>0</v>
      </c>
      <c r="C1819">
        <f t="shared" si="157"/>
        <v>0</v>
      </c>
      <c r="D1819">
        <f t="shared" si="158"/>
        <v>0</v>
      </c>
      <c r="J1819" t="str">
        <f t="shared" si="159"/>
        <v>○</v>
      </c>
    </row>
    <row r="1820" spans="1:10">
      <c r="A1820" t="str">
        <f>B1820&amp;"-"&amp;COUNTIF($B$2:B1820,B1820)</f>
        <v>0-443</v>
      </c>
      <c r="B1820" t="str">
        <f t="shared" si="156"/>
        <v>0</v>
      </c>
      <c r="C1820">
        <f t="shared" si="157"/>
        <v>0</v>
      </c>
      <c r="D1820">
        <f t="shared" si="158"/>
        <v>0</v>
      </c>
      <c r="J1820" t="str">
        <f t="shared" si="159"/>
        <v>○</v>
      </c>
    </row>
    <row r="1821" spans="1:10">
      <c r="A1821" t="str">
        <f>B1821&amp;"-"&amp;COUNTIF($B$2:B1821,B1821)</f>
        <v>0-444</v>
      </c>
      <c r="B1821" t="str">
        <f t="shared" si="156"/>
        <v>0</v>
      </c>
      <c r="C1821">
        <f t="shared" si="157"/>
        <v>0</v>
      </c>
      <c r="D1821">
        <f t="shared" si="158"/>
        <v>0</v>
      </c>
      <c r="J1821" t="str">
        <f t="shared" si="159"/>
        <v>○</v>
      </c>
    </row>
    <row r="1822" spans="1:10">
      <c r="A1822" t="str">
        <f>B1822&amp;"-"&amp;COUNTIF($B$2:B1822,B1822)</f>
        <v>0-445</v>
      </c>
      <c r="B1822" t="str">
        <f t="shared" si="156"/>
        <v>0</v>
      </c>
      <c r="C1822">
        <f t="shared" si="157"/>
        <v>0</v>
      </c>
      <c r="D1822">
        <f t="shared" si="158"/>
        <v>0</v>
      </c>
      <c r="J1822" t="str">
        <f t="shared" si="159"/>
        <v>○</v>
      </c>
    </row>
    <row r="1823" spans="1:10">
      <c r="A1823" t="str">
        <f>B1823&amp;"-"&amp;COUNTIF($B$2:B1823,B1823)</f>
        <v>0-446</v>
      </c>
      <c r="B1823" t="str">
        <f t="shared" si="156"/>
        <v>0</v>
      </c>
      <c r="C1823">
        <f t="shared" si="157"/>
        <v>0</v>
      </c>
      <c r="D1823">
        <f t="shared" si="158"/>
        <v>0</v>
      </c>
      <c r="J1823" t="str">
        <f t="shared" si="159"/>
        <v>○</v>
      </c>
    </row>
    <row r="1824" spans="1:10">
      <c r="A1824" t="str">
        <f>B1824&amp;"-"&amp;COUNTIF($B$2:B1824,B1824)</f>
        <v>0-447</v>
      </c>
      <c r="B1824" t="str">
        <f t="shared" si="156"/>
        <v>0</v>
      </c>
      <c r="C1824">
        <f t="shared" si="157"/>
        <v>0</v>
      </c>
      <c r="D1824">
        <f t="shared" si="158"/>
        <v>0</v>
      </c>
      <c r="J1824" t="str">
        <f t="shared" si="159"/>
        <v>○</v>
      </c>
    </row>
    <row r="1825" spans="1:10">
      <c r="A1825" t="str">
        <f>B1825&amp;"-"&amp;COUNTIF($B$2:B1825,B1825)</f>
        <v>0-448</v>
      </c>
      <c r="B1825" t="str">
        <f t="shared" si="156"/>
        <v>0</v>
      </c>
      <c r="C1825">
        <f t="shared" si="157"/>
        <v>0</v>
      </c>
      <c r="D1825">
        <f t="shared" si="158"/>
        <v>0</v>
      </c>
      <c r="J1825" t="str">
        <f t="shared" si="159"/>
        <v>○</v>
      </c>
    </row>
    <row r="1826" spans="1:10">
      <c r="A1826" t="str">
        <f>B1826&amp;"-"&amp;COUNTIF($B$2:B1826,B1826)</f>
        <v>0-449</v>
      </c>
      <c r="B1826" t="str">
        <f t="shared" si="156"/>
        <v>0</v>
      </c>
      <c r="C1826">
        <f t="shared" si="157"/>
        <v>0</v>
      </c>
      <c r="D1826">
        <f t="shared" si="158"/>
        <v>0</v>
      </c>
      <c r="J1826" t="str">
        <f t="shared" si="159"/>
        <v>○</v>
      </c>
    </row>
    <row r="1827" spans="1:10">
      <c r="A1827" t="str">
        <f>B1827&amp;"-"&amp;COUNTIF($B$2:B1827,B1827)</f>
        <v>0-450</v>
      </c>
      <c r="B1827" t="str">
        <f t="shared" si="156"/>
        <v>0</v>
      </c>
      <c r="C1827">
        <f t="shared" si="157"/>
        <v>0</v>
      </c>
      <c r="D1827">
        <f t="shared" si="158"/>
        <v>0</v>
      </c>
      <c r="J1827" t="str">
        <f t="shared" si="159"/>
        <v>○</v>
      </c>
    </row>
    <row r="1828" spans="1:10">
      <c r="A1828" t="str">
        <f>B1828&amp;"-"&amp;COUNTIF($B$2:B1828,B1828)</f>
        <v>0-451</v>
      </c>
      <c r="B1828" t="str">
        <f t="shared" si="156"/>
        <v>0</v>
      </c>
      <c r="C1828">
        <f t="shared" si="157"/>
        <v>0</v>
      </c>
      <c r="D1828">
        <f t="shared" si="158"/>
        <v>0</v>
      </c>
      <c r="J1828" t="str">
        <f t="shared" si="159"/>
        <v>○</v>
      </c>
    </row>
    <row r="1829" spans="1:10">
      <c r="A1829" t="str">
        <f>B1829&amp;"-"&amp;COUNTIF($B$2:B1829,B1829)</f>
        <v>0-452</v>
      </c>
      <c r="B1829" t="str">
        <f t="shared" si="156"/>
        <v>0</v>
      </c>
      <c r="C1829">
        <f t="shared" si="157"/>
        <v>0</v>
      </c>
      <c r="D1829">
        <f t="shared" si="158"/>
        <v>0</v>
      </c>
      <c r="J1829" t="str">
        <f t="shared" si="159"/>
        <v>○</v>
      </c>
    </row>
    <row r="1830" spans="1:10">
      <c r="A1830" t="str">
        <f>B1830&amp;"-"&amp;COUNTIF($B$2:B1830,B1830)</f>
        <v>0-453</v>
      </c>
      <c r="B1830" t="str">
        <f t="shared" si="156"/>
        <v>0</v>
      </c>
      <c r="C1830">
        <f t="shared" si="157"/>
        <v>0</v>
      </c>
      <c r="D1830">
        <f t="shared" si="158"/>
        <v>0</v>
      </c>
      <c r="J1830" t="str">
        <f t="shared" si="159"/>
        <v>○</v>
      </c>
    </row>
    <row r="1831" spans="1:10">
      <c r="A1831" t="str">
        <f>B1831&amp;"-"&amp;COUNTIF($B$2:B1831,B1831)</f>
        <v>0-454</v>
      </c>
      <c r="B1831" t="str">
        <f t="shared" si="156"/>
        <v>0</v>
      </c>
      <c r="C1831">
        <f t="shared" si="157"/>
        <v>0</v>
      </c>
      <c r="D1831">
        <f t="shared" si="158"/>
        <v>0</v>
      </c>
      <c r="J1831" t="str">
        <f t="shared" si="159"/>
        <v>○</v>
      </c>
    </row>
    <row r="1832" spans="1:10">
      <c r="A1832" t="str">
        <f>B1832&amp;"-"&amp;COUNTIF($B$2:B1832,B1832)</f>
        <v>0-455</v>
      </c>
      <c r="B1832" t="str">
        <f t="shared" si="156"/>
        <v>0</v>
      </c>
      <c r="C1832">
        <f t="shared" si="157"/>
        <v>0</v>
      </c>
      <c r="D1832">
        <f t="shared" si="158"/>
        <v>0</v>
      </c>
      <c r="J1832" t="str">
        <f t="shared" si="159"/>
        <v>○</v>
      </c>
    </row>
    <row r="1833" spans="1:10">
      <c r="A1833" t="str">
        <f>B1833&amp;"-"&amp;COUNTIF($B$2:B1833,B1833)</f>
        <v>0-456</v>
      </c>
      <c r="B1833" t="str">
        <f t="shared" si="156"/>
        <v>0</v>
      </c>
      <c r="C1833">
        <f t="shared" si="157"/>
        <v>0</v>
      </c>
      <c r="D1833">
        <f t="shared" si="158"/>
        <v>0</v>
      </c>
      <c r="J1833" t="str">
        <f t="shared" si="159"/>
        <v>○</v>
      </c>
    </row>
    <row r="1834" spans="1:10">
      <c r="A1834" t="str">
        <f>B1834&amp;"-"&amp;COUNTIF($B$2:B1834,B1834)</f>
        <v>0-457</v>
      </c>
      <c r="B1834" t="str">
        <f t="shared" si="156"/>
        <v>0</v>
      </c>
      <c r="C1834">
        <f t="shared" si="157"/>
        <v>0</v>
      </c>
      <c r="D1834">
        <f t="shared" si="158"/>
        <v>0</v>
      </c>
      <c r="J1834" t="str">
        <f t="shared" si="159"/>
        <v>○</v>
      </c>
    </row>
    <row r="1835" spans="1:10">
      <c r="A1835" t="str">
        <f>B1835&amp;"-"&amp;COUNTIF($B$2:B1835,B1835)</f>
        <v>0-458</v>
      </c>
      <c r="B1835" t="str">
        <f t="shared" si="156"/>
        <v>0</v>
      </c>
      <c r="C1835">
        <f t="shared" si="157"/>
        <v>0</v>
      </c>
      <c r="D1835">
        <f t="shared" si="158"/>
        <v>0</v>
      </c>
      <c r="J1835" t="str">
        <f t="shared" si="159"/>
        <v>○</v>
      </c>
    </row>
    <row r="1836" spans="1:10">
      <c r="A1836" t="str">
        <f>B1836&amp;"-"&amp;COUNTIF($B$2:B1836,B1836)</f>
        <v>0-459</v>
      </c>
      <c r="B1836" t="str">
        <f t="shared" si="156"/>
        <v>0</v>
      </c>
      <c r="C1836">
        <f t="shared" si="157"/>
        <v>0</v>
      </c>
      <c r="D1836">
        <f t="shared" si="158"/>
        <v>0</v>
      </c>
      <c r="J1836" t="str">
        <f t="shared" si="159"/>
        <v>○</v>
      </c>
    </row>
    <row r="1837" spans="1:10">
      <c r="A1837" t="str">
        <f>B1837&amp;"-"&amp;COUNTIF($B$2:B1837,B1837)</f>
        <v>0-460</v>
      </c>
      <c r="B1837" t="str">
        <f t="shared" si="156"/>
        <v>0</v>
      </c>
      <c r="C1837">
        <f t="shared" si="157"/>
        <v>0</v>
      </c>
      <c r="D1837">
        <f t="shared" si="158"/>
        <v>0</v>
      </c>
      <c r="J1837" t="str">
        <f t="shared" si="159"/>
        <v>○</v>
      </c>
    </row>
    <row r="1838" spans="1:10">
      <c r="A1838" t="str">
        <f>B1838&amp;"-"&amp;COUNTIF($B$2:B1838,B1838)</f>
        <v>0-461</v>
      </c>
      <c r="B1838" t="str">
        <f t="shared" si="156"/>
        <v>0</v>
      </c>
      <c r="C1838">
        <f t="shared" si="157"/>
        <v>0</v>
      </c>
      <c r="D1838">
        <f t="shared" si="158"/>
        <v>0</v>
      </c>
      <c r="J1838" t="str">
        <f t="shared" si="159"/>
        <v>○</v>
      </c>
    </row>
    <row r="1839" spans="1:10">
      <c r="A1839" t="str">
        <f>B1839&amp;"-"&amp;COUNTIF($B$2:B1839,B1839)</f>
        <v>0-462</v>
      </c>
      <c r="B1839" t="str">
        <f t="shared" si="156"/>
        <v>0</v>
      </c>
      <c r="C1839">
        <f t="shared" si="157"/>
        <v>0</v>
      </c>
      <c r="D1839">
        <f t="shared" si="158"/>
        <v>0</v>
      </c>
      <c r="J1839" t="str">
        <f t="shared" si="159"/>
        <v>○</v>
      </c>
    </row>
    <row r="1840" spans="1:10">
      <c r="A1840" t="str">
        <f>B1840&amp;"-"&amp;COUNTIF($B$2:B1840,B1840)</f>
        <v>0-463</v>
      </c>
      <c r="B1840" t="str">
        <f t="shared" si="156"/>
        <v>0</v>
      </c>
      <c r="C1840">
        <f t="shared" si="157"/>
        <v>0</v>
      </c>
      <c r="D1840">
        <f t="shared" si="158"/>
        <v>0</v>
      </c>
      <c r="J1840" t="str">
        <f t="shared" si="159"/>
        <v>○</v>
      </c>
    </row>
    <row r="1841" spans="1:10">
      <c r="A1841" t="str">
        <f>B1841&amp;"-"&amp;COUNTIF($B$2:B1841,B1841)</f>
        <v>0-464</v>
      </c>
      <c r="B1841" t="str">
        <f t="shared" si="156"/>
        <v>0</v>
      </c>
      <c r="C1841">
        <f t="shared" si="157"/>
        <v>0</v>
      </c>
      <c r="D1841">
        <f t="shared" si="158"/>
        <v>0</v>
      </c>
      <c r="J1841" t="str">
        <f t="shared" si="159"/>
        <v>○</v>
      </c>
    </row>
    <row r="1842" spans="1:10">
      <c r="A1842" t="str">
        <f>B1842&amp;"-"&amp;COUNTIF($B$2:B1842,B1842)</f>
        <v>0-465</v>
      </c>
      <c r="B1842" t="str">
        <f t="shared" si="156"/>
        <v>0</v>
      </c>
      <c r="C1842">
        <f t="shared" si="157"/>
        <v>0</v>
      </c>
      <c r="D1842">
        <f t="shared" si="158"/>
        <v>0</v>
      </c>
      <c r="J1842" t="str">
        <f t="shared" si="159"/>
        <v>○</v>
      </c>
    </row>
    <row r="1843" spans="1:10">
      <c r="A1843" t="str">
        <f>B1843&amp;"-"&amp;COUNTIF($B$2:B1843,B1843)</f>
        <v>0-466</v>
      </c>
      <c r="B1843" t="str">
        <f t="shared" si="156"/>
        <v>0</v>
      </c>
      <c r="C1843">
        <f t="shared" si="157"/>
        <v>0</v>
      </c>
      <c r="D1843">
        <f t="shared" si="158"/>
        <v>0</v>
      </c>
      <c r="J1843" t="str">
        <f t="shared" si="159"/>
        <v>○</v>
      </c>
    </row>
    <row r="1844" spans="1:10">
      <c r="A1844" t="str">
        <f>B1844&amp;"-"&amp;COUNTIF($B$2:B1844,B1844)</f>
        <v>0-467</v>
      </c>
      <c r="B1844" t="str">
        <f t="shared" si="156"/>
        <v>0</v>
      </c>
      <c r="C1844">
        <f t="shared" si="157"/>
        <v>0</v>
      </c>
      <c r="D1844">
        <f t="shared" si="158"/>
        <v>0</v>
      </c>
      <c r="J1844" t="str">
        <f t="shared" si="159"/>
        <v>○</v>
      </c>
    </row>
    <row r="1845" spans="1:10">
      <c r="A1845" t="str">
        <f>B1845&amp;"-"&amp;COUNTIF($B$2:B1845,B1845)</f>
        <v>0-468</v>
      </c>
      <c r="B1845" t="str">
        <f t="shared" si="156"/>
        <v>0</v>
      </c>
      <c r="C1845">
        <f t="shared" si="157"/>
        <v>0</v>
      </c>
      <c r="D1845">
        <f t="shared" si="158"/>
        <v>0</v>
      </c>
      <c r="J1845" t="str">
        <f t="shared" si="159"/>
        <v>○</v>
      </c>
    </row>
    <row r="1846" spans="1:10">
      <c r="A1846" t="str">
        <f>B1846&amp;"-"&amp;COUNTIF($B$2:B1846,B1846)</f>
        <v>0-469</v>
      </c>
      <c r="B1846" t="str">
        <f t="shared" si="156"/>
        <v>0</v>
      </c>
      <c r="C1846">
        <f t="shared" si="157"/>
        <v>0</v>
      </c>
      <c r="D1846">
        <f t="shared" si="158"/>
        <v>0</v>
      </c>
      <c r="J1846" t="str">
        <f t="shared" si="159"/>
        <v>○</v>
      </c>
    </row>
    <row r="1847" spans="1:10">
      <c r="A1847" t="str">
        <f>B1847&amp;"-"&amp;COUNTIF($B$2:B1847,B1847)</f>
        <v>0-470</v>
      </c>
      <c r="B1847" t="str">
        <f t="shared" si="156"/>
        <v>0</v>
      </c>
      <c r="C1847">
        <f t="shared" si="157"/>
        <v>0</v>
      </c>
      <c r="D1847">
        <f t="shared" si="158"/>
        <v>0</v>
      </c>
      <c r="J1847" t="str">
        <f t="shared" si="159"/>
        <v>○</v>
      </c>
    </row>
    <row r="1848" spans="1:10">
      <c r="A1848" t="str">
        <f>B1848&amp;"-"&amp;COUNTIF($B$2:B1848,B1848)</f>
        <v>0-471</v>
      </c>
      <c r="B1848" t="str">
        <f t="shared" si="156"/>
        <v>0</v>
      </c>
      <c r="C1848">
        <f t="shared" si="157"/>
        <v>0</v>
      </c>
      <c r="D1848">
        <f t="shared" si="158"/>
        <v>0</v>
      </c>
      <c r="J1848" t="str">
        <f t="shared" si="159"/>
        <v>○</v>
      </c>
    </row>
    <row r="1849" spans="1:10">
      <c r="A1849" t="str">
        <f>B1849&amp;"-"&amp;COUNTIF($B$2:B1849,B1849)</f>
        <v>0-472</v>
      </c>
      <c r="B1849" t="str">
        <f t="shared" si="156"/>
        <v>0</v>
      </c>
      <c r="C1849">
        <f t="shared" si="157"/>
        <v>0</v>
      </c>
      <c r="D1849">
        <f t="shared" si="158"/>
        <v>0</v>
      </c>
      <c r="J1849" t="str">
        <f t="shared" si="159"/>
        <v>○</v>
      </c>
    </row>
    <row r="1850" spans="1:10">
      <c r="A1850" t="str">
        <f>B1850&amp;"-"&amp;COUNTIF($B$2:B1850,B1850)</f>
        <v>0-473</v>
      </c>
      <c r="B1850" t="str">
        <f t="shared" si="156"/>
        <v>0</v>
      </c>
      <c r="C1850">
        <f t="shared" si="157"/>
        <v>0</v>
      </c>
      <c r="D1850">
        <f t="shared" si="158"/>
        <v>0</v>
      </c>
      <c r="J1850" t="str">
        <f t="shared" si="159"/>
        <v>○</v>
      </c>
    </row>
    <row r="1851" spans="1:10">
      <c r="A1851" t="str">
        <f>B1851&amp;"-"&amp;COUNTIF($B$2:B1851,B1851)</f>
        <v>0-474</v>
      </c>
      <c r="B1851" t="str">
        <f t="shared" si="156"/>
        <v>0</v>
      </c>
      <c r="C1851">
        <f t="shared" si="157"/>
        <v>0</v>
      </c>
      <c r="D1851">
        <f t="shared" si="158"/>
        <v>0</v>
      </c>
      <c r="J1851" t="str">
        <f t="shared" si="159"/>
        <v>○</v>
      </c>
    </row>
    <row r="1852" spans="1:10">
      <c r="A1852" t="str">
        <f>B1852&amp;"-"&amp;COUNTIF($B$2:B1852,B1852)</f>
        <v>0-475</v>
      </c>
      <c r="B1852" t="str">
        <f t="shared" si="156"/>
        <v>0</v>
      </c>
      <c r="C1852">
        <f t="shared" si="157"/>
        <v>0</v>
      </c>
      <c r="D1852">
        <f t="shared" si="158"/>
        <v>0</v>
      </c>
      <c r="J1852" t="str">
        <f t="shared" si="159"/>
        <v>○</v>
      </c>
    </row>
    <row r="1853" spans="1:10">
      <c r="A1853" t="str">
        <f>B1853&amp;"-"&amp;COUNTIF($B$2:B1853,B1853)</f>
        <v>0-476</v>
      </c>
      <c r="B1853" t="str">
        <f t="shared" si="156"/>
        <v>0</v>
      </c>
      <c r="C1853">
        <f t="shared" si="157"/>
        <v>0</v>
      </c>
      <c r="D1853">
        <f t="shared" si="158"/>
        <v>0</v>
      </c>
      <c r="J1853" t="str">
        <f t="shared" si="159"/>
        <v>○</v>
      </c>
    </row>
    <row r="1854" spans="1:10">
      <c r="A1854" t="str">
        <f>B1854&amp;"-"&amp;COUNTIF($B$2:B1854,B1854)</f>
        <v>0-477</v>
      </c>
      <c r="B1854" t="str">
        <f t="shared" si="156"/>
        <v>0</v>
      </c>
      <c r="C1854">
        <f t="shared" si="157"/>
        <v>0</v>
      </c>
      <c r="D1854">
        <f t="shared" si="158"/>
        <v>0</v>
      </c>
      <c r="J1854" t="str">
        <f t="shared" si="159"/>
        <v>○</v>
      </c>
    </row>
    <row r="1855" spans="1:10">
      <c r="A1855" t="str">
        <f>B1855&amp;"-"&amp;COUNTIF($B$2:B1855,B1855)</f>
        <v>0-478</v>
      </c>
      <c r="B1855" t="str">
        <f t="shared" si="156"/>
        <v>0</v>
      </c>
      <c r="C1855">
        <f t="shared" si="157"/>
        <v>0</v>
      </c>
      <c r="D1855">
        <f t="shared" si="158"/>
        <v>0</v>
      </c>
      <c r="J1855" t="str">
        <f t="shared" si="159"/>
        <v>○</v>
      </c>
    </row>
    <row r="1856" spans="1:10">
      <c r="A1856" t="str">
        <f>B1856&amp;"-"&amp;COUNTIF($B$2:B1856,B1856)</f>
        <v>0-479</v>
      </c>
      <c r="B1856" t="str">
        <f t="shared" si="156"/>
        <v>0</v>
      </c>
      <c r="C1856">
        <f t="shared" si="157"/>
        <v>0</v>
      </c>
      <c r="D1856">
        <f t="shared" si="158"/>
        <v>0</v>
      </c>
      <c r="J1856" t="str">
        <f t="shared" si="159"/>
        <v>○</v>
      </c>
    </row>
    <row r="1857" spans="1:10">
      <c r="A1857" t="str">
        <f>B1857&amp;"-"&amp;COUNTIF($B$2:B1857,B1857)</f>
        <v>0-480</v>
      </c>
      <c r="B1857" t="str">
        <f t="shared" si="156"/>
        <v>0</v>
      </c>
      <c r="C1857">
        <f t="shared" si="157"/>
        <v>0</v>
      </c>
      <c r="D1857">
        <f t="shared" si="158"/>
        <v>0</v>
      </c>
      <c r="J1857" t="str">
        <f t="shared" si="159"/>
        <v>○</v>
      </c>
    </row>
    <row r="1858" spans="1:10">
      <c r="A1858" t="str">
        <f>B1858&amp;"-"&amp;COUNTIF($B$2:B1858,B1858)</f>
        <v>0-481</v>
      </c>
      <c r="B1858" t="str">
        <f t="shared" si="156"/>
        <v>0</v>
      </c>
      <c r="C1858">
        <f t="shared" si="157"/>
        <v>0</v>
      </c>
      <c r="D1858">
        <f t="shared" si="158"/>
        <v>0</v>
      </c>
      <c r="J1858" t="str">
        <f t="shared" si="159"/>
        <v>○</v>
      </c>
    </row>
    <row r="1859" spans="1:10">
      <c r="A1859" t="str">
        <f>B1859&amp;"-"&amp;COUNTIF($B$2:B1859,B1859)</f>
        <v>0-482</v>
      </c>
      <c r="B1859" t="str">
        <f t="shared" ref="B1859:B1922" si="160">D1859&amp;K1859</f>
        <v>0</v>
      </c>
      <c r="C1859">
        <f t="shared" ref="C1859:C1922" si="161">VALUE(E1859&amp;IF(F1859&lt;10,"0"&amp;F1859,F1859)&amp;IF(G1859&lt;10,"0"&amp;G1859,G1859))</f>
        <v>0</v>
      </c>
      <c r="D1859">
        <f t="shared" ref="D1859:D1922" si="162">VALUE(E1859&amp;IF(F1859&lt;10,"0"&amp;F1859,F1859))</f>
        <v>0</v>
      </c>
      <c r="J1859" t="str">
        <f t="shared" ref="J1859:J1922" si="163">LEFT(I1859,1)&amp;"○"&amp;MID(I1859,3,2)</f>
        <v>○</v>
      </c>
    </row>
    <row r="1860" spans="1:10">
      <c r="A1860" t="str">
        <f>B1860&amp;"-"&amp;COUNTIF($B$2:B1860,B1860)</f>
        <v>0-483</v>
      </c>
      <c r="B1860" t="str">
        <f t="shared" si="160"/>
        <v>0</v>
      </c>
      <c r="C1860">
        <f t="shared" si="161"/>
        <v>0</v>
      </c>
      <c r="D1860">
        <f t="shared" si="162"/>
        <v>0</v>
      </c>
      <c r="J1860" t="str">
        <f t="shared" si="163"/>
        <v>○</v>
      </c>
    </row>
    <row r="1861" spans="1:10">
      <c r="A1861" t="str">
        <f>B1861&amp;"-"&amp;COUNTIF($B$2:B1861,B1861)</f>
        <v>0-484</v>
      </c>
      <c r="B1861" t="str">
        <f t="shared" si="160"/>
        <v>0</v>
      </c>
      <c r="C1861">
        <f t="shared" si="161"/>
        <v>0</v>
      </c>
      <c r="D1861">
        <f t="shared" si="162"/>
        <v>0</v>
      </c>
      <c r="J1861" t="str">
        <f t="shared" si="163"/>
        <v>○</v>
      </c>
    </row>
    <row r="1862" spans="1:10">
      <c r="A1862" t="str">
        <f>B1862&amp;"-"&amp;COUNTIF($B$2:B1862,B1862)</f>
        <v>0-485</v>
      </c>
      <c r="B1862" t="str">
        <f t="shared" si="160"/>
        <v>0</v>
      </c>
      <c r="C1862">
        <f t="shared" si="161"/>
        <v>0</v>
      </c>
      <c r="D1862">
        <f t="shared" si="162"/>
        <v>0</v>
      </c>
      <c r="J1862" t="str">
        <f t="shared" si="163"/>
        <v>○</v>
      </c>
    </row>
    <row r="1863" spans="1:10">
      <c r="A1863" t="str">
        <f>B1863&amp;"-"&amp;COUNTIF($B$2:B1863,B1863)</f>
        <v>0-486</v>
      </c>
      <c r="B1863" t="str">
        <f t="shared" si="160"/>
        <v>0</v>
      </c>
      <c r="C1863">
        <f t="shared" si="161"/>
        <v>0</v>
      </c>
      <c r="D1863">
        <f t="shared" si="162"/>
        <v>0</v>
      </c>
      <c r="J1863" t="str">
        <f t="shared" si="163"/>
        <v>○</v>
      </c>
    </row>
    <row r="1864" spans="1:10">
      <c r="A1864" t="str">
        <f>B1864&amp;"-"&amp;COUNTIF($B$2:B1864,B1864)</f>
        <v>0-487</v>
      </c>
      <c r="B1864" t="str">
        <f t="shared" si="160"/>
        <v>0</v>
      </c>
      <c r="C1864">
        <f t="shared" si="161"/>
        <v>0</v>
      </c>
      <c r="D1864">
        <f t="shared" si="162"/>
        <v>0</v>
      </c>
      <c r="J1864" t="str">
        <f t="shared" si="163"/>
        <v>○</v>
      </c>
    </row>
    <row r="1865" spans="1:10">
      <c r="A1865" t="str">
        <f>B1865&amp;"-"&amp;COUNTIF($B$2:B1865,B1865)</f>
        <v>0-488</v>
      </c>
      <c r="B1865" t="str">
        <f t="shared" si="160"/>
        <v>0</v>
      </c>
      <c r="C1865">
        <f t="shared" si="161"/>
        <v>0</v>
      </c>
      <c r="D1865">
        <f t="shared" si="162"/>
        <v>0</v>
      </c>
      <c r="J1865" t="str">
        <f t="shared" si="163"/>
        <v>○</v>
      </c>
    </row>
    <row r="1866" spans="1:10">
      <c r="A1866" t="str">
        <f>B1866&amp;"-"&amp;COUNTIF($B$2:B1866,B1866)</f>
        <v>0-489</v>
      </c>
      <c r="B1866" t="str">
        <f t="shared" si="160"/>
        <v>0</v>
      </c>
      <c r="C1866">
        <f t="shared" si="161"/>
        <v>0</v>
      </c>
      <c r="D1866">
        <f t="shared" si="162"/>
        <v>0</v>
      </c>
      <c r="J1866" t="str">
        <f t="shared" si="163"/>
        <v>○</v>
      </c>
    </row>
    <row r="1867" spans="1:10">
      <c r="A1867" t="str">
        <f>B1867&amp;"-"&amp;COUNTIF($B$2:B1867,B1867)</f>
        <v>0-490</v>
      </c>
      <c r="B1867" t="str">
        <f t="shared" si="160"/>
        <v>0</v>
      </c>
      <c r="C1867">
        <f t="shared" si="161"/>
        <v>0</v>
      </c>
      <c r="D1867">
        <f t="shared" si="162"/>
        <v>0</v>
      </c>
      <c r="J1867" t="str">
        <f t="shared" si="163"/>
        <v>○</v>
      </c>
    </row>
    <row r="1868" spans="1:10">
      <c r="A1868" t="str">
        <f>B1868&amp;"-"&amp;COUNTIF($B$2:B1868,B1868)</f>
        <v>0-491</v>
      </c>
      <c r="B1868" t="str">
        <f t="shared" si="160"/>
        <v>0</v>
      </c>
      <c r="C1868">
        <f t="shared" si="161"/>
        <v>0</v>
      </c>
      <c r="D1868">
        <f t="shared" si="162"/>
        <v>0</v>
      </c>
      <c r="J1868" t="str">
        <f t="shared" si="163"/>
        <v>○</v>
      </c>
    </row>
    <row r="1869" spans="1:10">
      <c r="A1869" t="str">
        <f>B1869&amp;"-"&amp;COUNTIF($B$2:B1869,B1869)</f>
        <v>0-492</v>
      </c>
      <c r="B1869" t="str">
        <f t="shared" si="160"/>
        <v>0</v>
      </c>
      <c r="C1869">
        <f t="shared" si="161"/>
        <v>0</v>
      </c>
      <c r="D1869">
        <f t="shared" si="162"/>
        <v>0</v>
      </c>
      <c r="J1869" t="str">
        <f t="shared" si="163"/>
        <v>○</v>
      </c>
    </row>
    <row r="1870" spans="1:10">
      <c r="A1870" t="str">
        <f>B1870&amp;"-"&amp;COUNTIF($B$2:B1870,B1870)</f>
        <v>0-493</v>
      </c>
      <c r="B1870" t="str">
        <f t="shared" si="160"/>
        <v>0</v>
      </c>
      <c r="C1870">
        <f t="shared" si="161"/>
        <v>0</v>
      </c>
      <c r="D1870">
        <f t="shared" si="162"/>
        <v>0</v>
      </c>
      <c r="J1870" t="str">
        <f t="shared" si="163"/>
        <v>○</v>
      </c>
    </row>
    <row r="1871" spans="1:10">
      <c r="A1871" t="str">
        <f>B1871&amp;"-"&amp;COUNTIF($B$2:B1871,B1871)</f>
        <v>0-494</v>
      </c>
      <c r="B1871" t="str">
        <f t="shared" si="160"/>
        <v>0</v>
      </c>
      <c r="C1871">
        <f t="shared" si="161"/>
        <v>0</v>
      </c>
      <c r="D1871">
        <f t="shared" si="162"/>
        <v>0</v>
      </c>
      <c r="J1871" t="str">
        <f t="shared" si="163"/>
        <v>○</v>
      </c>
    </row>
    <row r="1872" spans="1:10">
      <c r="A1872" t="str">
        <f>B1872&amp;"-"&amp;COUNTIF($B$2:B1872,B1872)</f>
        <v>0-495</v>
      </c>
      <c r="B1872" t="str">
        <f t="shared" si="160"/>
        <v>0</v>
      </c>
      <c r="C1872">
        <f t="shared" si="161"/>
        <v>0</v>
      </c>
      <c r="D1872">
        <f t="shared" si="162"/>
        <v>0</v>
      </c>
      <c r="J1872" t="str">
        <f t="shared" si="163"/>
        <v>○</v>
      </c>
    </row>
    <row r="1873" spans="1:10">
      <c r="A1873" t="str">
        <f>B1873&amp;"-"&amp;COUNTIF($B$2:B1873,B1873)</f>
        <v>0-496</v>
      </c>
      <c r="B1873" t="str">
        <f t="shared" si="160"/>
        <v>0</v>
      </c>
      <c r="C1873">
        <f t="shared" si="161"/>
        <v>0</v>
      </c>
      <c r="D1873">
        <f t="shared" si="162"/>
        <v>0</v>
      </c>
      <c r="J1873" t="str">
        <f t="shared" si="163"/>
        <v>○</v>
      </c>
    </row>
    <row r="1874" spans="1:10">
      <c r="A1874" t="str">
        <f>B1874&amp;"-"&amp;COUNTIF($B$2:B1874,B1874)</f>
        <v>0-497</v>
      </c>
      <c r="B1874" t="str">
        <f t="shared" si="160"/>
        <v>0</v>
      </c>
      <c r="C1874">
        <f t="shared" si="161"/>
        <v>0</v>
      </c>
      <c r="D1874">
        <f t="shared" si="162"/>
        <v>0</v>
      </c>
      <c r="J1874" t="str">
        <f t="shared" si="163"/>
        <v>○</v>
      </c>
    </row>
    <row r="1875" spans="1:10">
      <c r="A1875" t="str">
        <f>B1875&amp;"-"&amp;COUNTIF($B$2:B1875,B1875)</f>
        <v>0-498</v>
      </c>
      <c r="B1875" t="str">
        <f t="shared" si="160"/>
        <v>0</v>
      </c>
      <c r="C1875">
        <f t="shared" si="161"/>
        <v>0</v>
      </c>
      <c r="D1875">
        <f t="shared" si="162"/>
        <v>0</v>
      </c>
      <c r="J1875" t="str">
        <f t="shared" si="163"/>
        <v>○</v>
      </c>
    </row>
    <row r="1876" spans="1:10">
      <c r="A1876" t="str">
        <f>B1876&amp;"-"&amp;COUNTIF($B$2:B1876,B1876)</f>
        <v>0-499</v>
      </c>
      <c r="B1876" t="str">
        <f t="shared" si="160"/>
        <v>0</v>
      </c>
      <c r="C1876">
        <f t="shared" si="161"/>
        <v>0</v>
      </c>
      <c r="D1876">
        <f t="shared" si="162"/>
        <v>0</v>
      </c>
      <c r="J1876" t="str">
        <f t="shared" si="163"/>
        <v>○</v>
      </c>
    </row>
    <row r="1877" spans="1:10">
      <c r="A1877" t="str">
        <f>B1877&amp;"-"&amp;COUNTIF($B$2:B1877,B1877)</f>
        <v>0-500</v>
      </c>
      <c r="B1877" t="str">
        <f t="shared" si="160"/>
        <v>0</v>
      </c>
      <c r="C1877">
        <f t="shared" si="161"/>
        <v>0</v>
      </c>
      <c r="D1877">
        <f t="shared" si="162"/>
        <v>0</v>
      </c>
      <c r="J1877" t="str">
        <f t="shared" si="163"/>
        <v>○</v>
      </c>
    </row>
    <row r="1878" spans="1:10">
      <c r="A1878" t="str">
        <f>B1878&amp;"-"&amp;COUNTIF($B$2:B1878,B1878)</f>
        <v>0-501</v>
      </c>
      <c r="B1878" t="str">
        <f t="shared" si="160"/>
        <v>0</v>
      </c>
      <c r="C1878">
        <f t="shared" si="161"/>
        <v>0</v>
      </c>
      <c r="D1878">
        <f t="shared" si="162"/>
        <v>0</v>
      </c>
      <c r="J1878" t="str">
        <f t="shared" si="163"/>
        <v>○</v>
      </c>
    </row>
    <row r="1879" spans="1:10">
      <c r="A1879" t="str">
        <f>B1879&amp;"-"&amp;COUNTIF($B$2:B1879,B1879)</f>
        <v>0-502</v>
      </c>
      <c r="B1879" t="str">
        <f t="shared" si="160"/>
        <v>0</v>
      </c>
      <c r="C1879">
        <f t="shared" si="161"/>
        <v>0</v>
      </c>
      <c r="D1879">
        <f t="shared" si="162"/>
        <v>0</v>
      </c>
      <c r="J1879" t="str">
        <f t="shared" si="163"/>
        <v>○</v>
      </c>
    </row>
    <row r="1880" spans="1:10">
      <c r="A1880" t="str">
        <f>B1880&amp;"-"&amp;COUNTIF($B$2:B1880,B1880)</f>
        <v>0-503</v>
      </c>
      <c r="B1880" t="str">
        <f t="shared" si="160"/>
        <v>0</v>
      </c>
      <c r="C1880">
        <f t="shared" si="161"/>
        <v>0</v>
      </c>
      <c r="D1880">
        <f t="shared" si="162"/>
        <v>0</v>
      </c>
      <c r="J1880" t="str">
        <f t="shared" si="163"/>
        <v>○</v>
      </c>
    </row>
    <row r="1881" spans="1:10">
      <c r="A1881" t="str">
        <f>B1881&amp;"-"&amp;COUNTIF($B$2:B1881,B1881)</f>
        <v>0-504</v>
      </c>
      <c r="B1881" t="str">
        <f t="shared" si="160"/>
        <v>0</v>
      </c>
      <c r="C1881">
        <f t="shared" si="161"/>
        <v>0</v>
      </c>
      <c r="D1881">
        <f t="shared" si="162"/>
        <v>0</v>
      </c>
      <c r="J1881" t="str">
        <f t="shared" si="163"/>
        <v>○</v>
      </c>
    </row>
    <row r="1882" spans="1:10">
      <c r="A1882" t="str">
        <f>B1882&amp;"-"&amp;COUNTIF($B$2:B1882,B1882)</f>
        <v>0-505</v>
      </c>
      <c r="B1882" t="str">
        <f t="shared" si="160"/>
        <v>0</v>
      </c>
      <c r="C1882">
        <f t="shared" si="161"/>
        <v>0</v>
      </c>
      <c r="D1882">
        <f t="shared" si="162"/>
        <v>0</v>
      </c>
      <c r="J1882" t="str">
        <f t="shared" si="163"/>
        <v>○</v>
      </c>
    </row>
    <row r="1883" spans="1:10">
      <c r="A1883" t="str">
        <f>B1883&amp;"-"&amp;COUNTIF($B$2:B1883,B1883)</f>
        <v>0-506</v>
      </c>
      <c r="B1883" t="str">
        <f t="shared" si="160"/>
        <v>0</v>
      </c>
      <c r="C1883">
        <f t="shared" si="161"/>
        <v>0</v>
      </c>
      <c r="D1883">
        <f t="shared" si="162"/>
        <v>0</v>
      </c>
      <c r="J1883" t="str">
        <f t="shared" si="163"/>
        <v>○</v>
      </c>
    </row>
    <row r="1884" spans="1:10">
      <c r="A1884" t="str">
        <f>B1884&amp;"-"&amp;COUNTIF($B$2:B1884,B1884)</f>
        <v>0-507</v>
      </c>
      <c r="B1884" t="str">
        <f t="shared" si="160"/>
        <v>0</v>
      </c>
      <c r="C1884">
        <f t="shared" si="161"/>
        <v>0</v>
      </c>
      <c r="D1884">
        <f t="shared" si="162"/>
        <v>0</v>
      </c>
      <c r="J1884" t="str">
        <f t="shared" si="163"/>
        <v>○</v>
      </c>
    </row>
    <row r="1885" spans="1:10">
      <c r="A1885" t="str">
        <f>B1885&amp;"-"&amp;COUNTIF($B$2:B1885,B1885)</f>
        <v>0-508</v>
      </c>
      <c r="B1885" t="str">
        <f t="shared" si="160"/>
        <v>0</v>
      </c>
      <c r="C1885">
        <f t="shared" si="161"/>
        <v>0</v>
      </c>
      <c r="D1885">
        <f t="shared" si="162"/>
        <v>0</v>
      </c>
      <c r="J1885" t="str">
        <f t="shared" si="163"/>
        <v>○</v>
      </c>
    </row>
    <row r="1886" spans="1:10">
      <c r="A1886" t="str">
        <f>B1886&amp;"-"&amp;COUNTIF($B$2:B1886,B1886)</f>
        <v>0-509</v>
      </c>
      <c r="B1886" t="str">
        <f t="shared" si="160"/>
        <v>0</v>
      </c>
      <c r="C1886">
        <f t="shared" si="161"/>
        <v>0</v>
      </c>
      <c r="D1886">
        <f t="shared" si="162"/>
        <v>0</v>
      </c>
      <c r="J1886" t="str">
        <f t="shared" si="163"/>
        <v>○</v>
      </c>
    </row>
    <row r="1887" spans="1:10">
      <c r="A1887" t="str">
        <f>B1887&amp;"-"&amp;COUNTIF($B$2:B1887,B1887)</f>
        <v>0-510</v>
      </c>
      <c r="B1887" t="str">
        <f t="shared" si="160"/>
        <v>0</v>
      </c>
      <c r="C1887">
        <f t="shared" si="161"/>
        <v>0</v>
      </c>
      <c r="D1887">
        <f t="shared" si="162"/>
        <v>0</v>
      </c>
      <c r="J1887" t="str">
        <f t="shared" si="163"/>
        <v>○</v>
      </c>
    </row>
    <row r="1888" spans="1:10">
      <c r="A1888" t="str">
        <f>B1888&amp;"-"&amp;COUNTIF($B$2:B1888,B1888)</f>
        <v>0-511</v>
      </c>
      <c r="B1888" t="str">
        <f t="shared" si="160"/>
        <v>0</v>
      </c>
      <c r="C1888">
        <f t="shared" si="161"/>
        <v>0</v>
      </c>
      <c r="D1888">
        <f t="shared" si="162"/>
        <v>0</v>
      </c>
      <c r="J1888" t="str">
        <f t="shared" si="163"/>
        <v>○</v>
      </c>
    </row>
    <row r="1889" spans="1:10">
      <c r="A1889" t="str">
        <f>B1889&amp;"-"&amp;COUNTIF($B$2:B1889,B1889)</f>
        <v>0-512</v>
      </c>
      <c r="B1889" t="str">
        <f t="shared" si="160"/>
        <v>0</v>
      </c>
      <c r="C1889">
        <f t="shared" si="161"/>
        <v>0</v>
      </c>
      <c r="D1889">
        <f t="shared" si="162"/>
        <v>0</v>
      </c>
      <c r="J1889" t="str">
        <f t="shared" si="163"/>
        <v>○</v>
      </c>
    </row>
    <row r="1890" spans="1:10">
      <c r="A1890" t="str">
        <f>B1890&amp;"-"&amp;COUNTIF($B$2:B1890,B1890)</f>
        <v>0-513</v>
      </c>
      <c r="B1890" t="str">
        <f t="shared" si="160"/>
        <v>0</v>
      </c>
      <c r="C1890">
        <f t="shared" si="161"/>
        <v>0</v>
      </c>
      <c r="D1890">
        <f t="shared" si="162"/>
        <v>0</v>
      </c>
      <c r="J1890" t="str">
        <f t="shared" si="163"/>
        <v>○</v>
      </c>
    </row>
    <row r="1891" spans="1:10">
      <c r="A1891" t="str">
        <f>B1891&amp;"-"&amp;COUNTIF($B$2:B1891,B1891)</f>
        <v>0-514</v>
      </c>
      <c r="B1891" t="str">
        <f t="shared" si="160"/>
        <v>0</v>
      </c>
      <c r="C1891">
        <f t="shared" si="161"/>
        <v>0</v>
      </c>
      <c r="D1891">
        <f t="shared" si="162"/>
        <v>0</v>
      </c>
      <c r="J1891" t="str">
        <f t="shared" si="163"/>
        <v>○</v>
      </c>
    </row>
    <row r="1892" spans="1:10">
      <c r="A1892" t="str">
        <f>B1892&amp;"-"&amp;COUNTIF($B$2:B1892,B1892)</f>
        <v>0-515</v>
      </c>
      <c r="B1892" t="str">
        <f t="shared" si="160"/>
        <v>0</v>
      </c>
      <c r="C1892">
        <f t="shared" si="161"/>
        <v>0</v>
      </c>
      <c r="D1892">
        <f t="shared" si="162"/>
        <v>0</v>
      </c>
      <c r="J1892" t="str">
        <f t="shared" si="163"/>
        <v>○</v>
      </c>
    </row>
    <row r="1893" spans="1:10">
      <c r="A1893" t="str">
        <f>B1893&amp;"-"&amp;COUNTIF($B$2:B1893,B1893)</f>
        <v>0-516</v>
      </c>
      <c r="B1893" t="str">
        <f t="shared" si="160"/>
        <v>0</v>
      </c>
      <c r="C1893">
        <f t="shared" si="161"/>
        <v>0</v>
      </c>
      <c r="D1893">
        <f t="shared" si="162"/>
        <v>0</v>
      </c>
      <c r="J1893" t="str">
        <f t="shared" si="163"/>
        <v>○</v>
      </c>
    </row>
    <row r="1894" spans="1:10">
      <c r="A1894" t="str">
        <f>B1894&amp;"-"&amp;COUNTIF($B$2:B1894,B1894)</f>
        <v>0-517</v>
      </c>
      <c r="B1894" t="str">
        <f t="shared" si="160"/>
        <v>0</v>
      </c>
      <c r="C1894">
        <f t="shared" si="161"/>
        <v>0</v>
      </c>
      <c r="D1894">
        <f t="shared" si="162"/>
        <v>0</v>
      </c>
      <c r="J1894" t="str">
        <f t="shared" si="163"/>
        <v>○</v>
      </c>
    </row>
    <row r="1895" spans="1:10">
      <c r="A1895" t="str">
        <f>B1895&amp;"-"&amp;COUNTIF($B$2:B1895,B1895)</f>
        <v>0-518</v>
      </c>
      <c r="B1895" t="str">
        <f t="shared" si="160"/>
        <v>0</v>
      </c>
      <c r="C1895">
        <f t="shared" si="161"/>
        <v>0</v>
      </c>
      <c r="D1895">
        <f t="shared" si="162"/>
        <v>0</v>
      </c>
      <c r="J1895" t="str">
        <f t="shared" si="163"/>
        <v>○</v>
      </c>
    </row>
    <row r="1896" spans="1:10">
      <c r="A1896" t="str">
        <f>B1896&amp;"-"&amp;COUNTIF($B$2:B1896,B1896)</f>
        <v>0-519</v>
      </c>
      <c r="B1896" t="str">
        <f t="shared" si="160"/>
        <v>0</v>
      </c>
      <c r="C1896">
        <f t="shared" si="161"/>
        <v>0</v>
      </c>
      <c r="D1896">
        <f t="shared" si="162"/>
        <v>0</v>
      </c>
      <c r="J1896" t="str">
        <f t="shared" si="163"/>
        <v>○</v>
      </c>
    </row>
    <row r="1897" spans="1:10">
      <c r="A1897" t="str">
        <f>B1897&amp;"-"&amp;COUNTIF($B$2:B1897,B1897)</f>
        <v>0-520</v>
      </c>
      <c r="B1897" t="str">
        <f t="shared" si="160"/>
        <v>0</v>
      </c>
      <c r="C1897">
        <f t="shared" si="161"/>
        <v>0</v>
      </c>
      <c r="D1897">
        <f t="shared" si="162"/>
        <v>0</v>
      </c>
      <c r="J1897" t="str">
        <f t="shared" si="163"/>
        <v>○</v>
      </c>
    </row>
    <row r="1898" spans="1:10">
      <c r="A1898" t="str">
        <f>B1898&amp;"-"&amp;COUNTIF($B$2:B1898,B1898)</f>
        <v>0-521</v>
      </c>
      <c r="B1898" t="str">
        <f t="shared" si="160"/>
        <v>0</v>
      </c>
      <c r="C1898">
        <f t="shared" si="161"/>
        <v>0</v>
      </c>
      <c r="D1898">
        <f t="shared" si="162"/>
        <v>0</v>
      </c>
      <c r="J1898" t="str">
        <f t="shared" si="163"/>
        <v>○</v>
      </c>
    </row>
    <row r="1899" spans="1:10">
      <c r="A1899" t="str">
        <f>B1899&amp;"-"&amp;COUNTIF($B$2:B1899,B1899)</f>
        <v>0-522</v>
      </c>
      <c r="B1899" t="str">
        <f t="shared" si="160"/>
        <v>0</v>
      </c>
      <c r="C1899">
        <f t="shared" si="161"/>
        <v>0</v>
      </c>
      <c r="D1899">
        <f t="shared" si="162"/>
        <v>0</v>
      </c>
      <c r="J1899" t="str">
        <f t="shared" si="163"/>
        <v>○</v>
      </c>
    </row>
    <row r="1900" spans="1:10">
      <c r="A1900" t="str">
        <f>B1900&amp;"-"&amp;COUNTIF($B$2:B1900,B1900)</f>
        <v>0-523</v>
      </c>
      <c r="B1900" t="str">
        <f t="shared" si="160"/>
        <v>0</v>
      </c>
      <c r="C1900">
        <f t="shared" si="161"/>
        <v>0</v>
      </c>
      <c r="D1900">
        <f t="shared" si="162"/>
        <v>0</v>
      </c>
      <c r="J1900" t="str">
        <f t="shared" si="163"/>
        <v>○</v>
      </c>
    </row>
    <row r="1901" spans="1:10">
      <c r="A1901" t="str">
        <f>B1901&amp;"-"&amp;COUNTIF($B$2:B1901,B1901)</f>
        <v>0-524</v>
      </c>
      <c r="B1901" t="str">
        <f t="shared" si="160"/>
        <v>0</v>
      </c>
      <c r="C1901">
        <f t="shared" si="161"/>
        <v>0</v>
      </c>
      <c r="D1901">
        <f t="shared" si="162"/>
        <v>0</v>
      </c>
      <c r="J1901" t="str">
        <f t="shared" si="163"/>
        <v>○</v>
      </c>
    </row>
    <row r="1902" spans="1:10">
      <c r="A1902" t="str">
        <f>B1902&amp;"-"&amp;COUNTIF($B$2:B1902,B1902)</f>
        <v>0-525</v>
      </c>
      <c r="B1902" t="str">
        <f t="shared" si="160"/>
        <v>0</v>
      </c>
      <c r="C1902">
        <f t="shared" si="161"/>
        <v>0</v>
      </c>
      <c r="D1902">
        <f t="shared" si="162"/>
        <v>0</v>
      </c>
      <c r="J1902" t="str">
        <f t="shared" si="163"/>
        <v>○</v>
      </c>
    </row>
    <row r="1903" spans="1:10">
      <c r="A1903" t="str">
        <f>B1903&amp;"-"&amp;COUNTIF($B$2:B1903,B1903)</f>
        <v>0-526</v>
      </c>
      <c r="B1903" t="str">
        <f t="shared" si="160"/>
        <v>0</v>
      </c>
      <c r="C1903">
        <f t="shared" si="161"/>
        <v>0</v>
      </c>
      <c r="D1903">
        <f t="shared" si="162"/>
        <v>0</v>
      </c>
      <c r="J1903" t="str">
        <f t="shared" si="163"/>
        <v>○</v>
      </c>
    </row>
    <row r="1904" spans="1:10">
      <c r="A1904" t="str">
        <f>B1904&amp;"-"&amp;COUNTIF($B$2:B1904,B1904)</f>
        <v>0-527</v>
      </c>
      <c r="B1904" t="str">
        <f t="shared" si="160"/>
        <v>0</v>
      </c>
      <c r="C1904">
        <f t="shared" si="161"/>
        <v>0</v>
      </c>
      <c r="D1904">
        <f t="shared" si="162"/>
        <v>0</v>
      </c>
      <c r="J1904" t="str">
        <f t="shared" si="163"/>
        <v>○</v>
      </c>
    </row>
    <row r="1905" spans="1:10">
      <c r="A1905" t="str">
        <f>B1905&amp;"-"&amp;COUNTIF($B$2:B1905,B1905)</f>
        <v>0-528</v>
      </c>
      <c r="B1905" t="str">
        <f t="shared" si="160"/>
        <v>0</v>
      </c>
      <c r="C1905">
        <f t="shared" si="161"/>
        <v>0</v>
      </c>
      <c r="D1905">
        <f t="shared" si="162"/>
        <v>0</v>
      </c>
      <c r="J1905" t="str">
        <f t="shared" si="163"/>
        <v>○</v>
      </c>
    </row>
    <row r="1906" spans="1:10">
      <c r="A1906" t="str">
        <f>B1906&amp;"-"&amp;COUNTIF($B$2:B1906,B1906)</f>
        <v>0-529</v>
      </c>
      <c r="B1906" t="str">
        <f t="shared" si="160"/>
        <v>0</v>
      </c>
      <c r="C1906">
        <f t="shared" si="161"/>
        <v>0</v>
      </c>
      <c r="D1906">
        <f t="shared" si="162"/>
        <v>0</v>
      </c>
      <c r="J1906" t="str">
        <f t="shared" si="163"/>
        <v>○</v>
      </c>
    </row>
    <row r="1907" spans="1:10">
      <c r="A1907" t="str">
        <f>B1907&amp;"-"&amp;COUNTIF($B$2:B1907,B1907)</f>
        <v>0-530</v>
      </c>
      <c r="B1907" t="str">
        <f t="shared" si="160"/>
        <v>0</v>
      </c>
      <c r="C1907">
        <f t="shared" si="161"/>
        <v>0</v>
      </c>
      <c r="D1907">
        <f t="shared" si="162"/>
        <v>0</v>
      </c>
      <c r="J1907" t="str">
        <f t="shared" si="163"/>
        <v>○</v>
      </c>
    </row>
    <row r="1908" spans="1:10">
      <c r="A1908" t="str">
        <f>B1908&amp;"-"&amp;COUNTIF($B$2:B1908,B1908)</f>
        <v>0-531</v>
      </c>
      <c r="B1908" t="str">
        <f t="shared" si="160"/>
        <v>0</v>
      </c>
      <c r="C1908">
        <f t="shared" si="161"/>
        <v>0</v>
      </c>
      <c r="D1908">
        <f t="shared" si="162"/>
        <v>0</v>
      </c>
      <c r="J1908" t="str">
        <f t="shared" si="163"/>
        <v>○</v>
      </c>
    </row>
    <row r="1909" spans="1:10">
      <c r="A1909" t="str">
        <f>B1909&amp;"-"&amp;COUNTIF($B$2:B1909,B1909)</f>
        <v>0-532</v>
      </c>
      <c r="B1909" t="str">
        <f t="shared" si="160"/>
        <v>0</v>
      </c>
      <c r="C1909">
        <f t="shared" si="161"/>
        <v>0</v>
      </c>
      <c r="D1909">
        <f t="shared" si="162"/>
        <v>0</v>
      </c>
      <c r="J1909" t="str">
        <f t="shared" si="163"/>
        <v>○</v>
      </c>
    </row>
    <row r="1910" spans="1:10">
      <c r="A1910" t="str">
        <f>B1910&amp;"-"&amp;COUNTIF($B$2:B1910,B1910)</f>
        <v>0-533</v>
      </c>
      <c r="B1910" t="str">
        <f t="shared" si="160"/>
        <v>0</v>
      </c>
      <c r="C1910">
        <f t="shared" si="161"/>
        <v>0</v>
      </c>
      <c r="D1910">
        <f t="shared" si="162"/>
        <v>0</v>
      </c>
      <c r="J1910" t="str">
        <f t="shared" si="163"/>
        <v>○</v>
      </c>
    </row>
    <row r="1911" spans="1:10">
      <c r="A1911" t="str">
        <f>B1911&amp;"-"&amp;COUNTIF($B$2:B1911,B1911)</f>
        <v>0-534</v>
      </c>
      <c r="B1911" t="str">
        <f t="shared" si="160"/>
        <v>0</v>
      </c>
      <c r="C1911">
        <f t="shared" si="161"/>
        <v>0</v>
      </c>
      <c r="D1911">
        <f t="shared" si="162"/>
        <v>0</v>
      </c>
      <c r="J1911" t="str">
        <f t="shared" si="163"/>
        <v>○</v>
      </c>
    </row>
    <row r="1912" spans="1:10">
      <c r="A1912" t="str">
        <f>B1912&amp;"-"&amp;COUNTIF($B$2:B1912,B1912)</f>
        <v>0-535</v>
      </c>
      <c r="B1912" t="str">
        <f t="shared" si="160"/>
        <v>0</v>
      </c>
      <c r="C1912">
        <f t="shared" si="161"/>
        <v>0</v>
      </c>
      <c r="D1912">
        <f t="shared" si="162"/>
        <v>0</v>
      </c>
      <c r="J1912" t="str">
        <f t="shared" si="163"/>
        <v>○</v>
      </c>
    </row>
    <row r="1913" spans="1:10">
      <c r="A1913" t="str">
        <f>B1913&amp;"-"&amp;COUNTIF($B$2:B1913,B1913)</f>
        <v>0-536</v>
      </c>
      <c r="B1913" t="str">
        <f t="shared" si="160"/>
        <v>0</v>
      </c>
      <c r="C1913">
        <f t="shared" si="161"/>
        <v>0</v>
      </c>
      <c r="D1913">
        <f t="shared" si="162"/>
        <v>0</v>
      </c>
      <c r="J1913" t="str">
        <f t="shared" si="163"/>
        <v>○</v>
      </c>
    </row>
    <row r="1914" spans="1:10">
      <c r="A1914" t="str">
        <f>B1914&amp;"-"&amp;COUNTIF($B$2:B1914,B1914)</f>
        <v>0-537</v>
      </c>
      <c r="B1914" t="str">
        <f t="shared" si="160"/>
        <v>0</v>
      </c>
      <c r="C1914">
        <f t="shared" si="161"/>
        <v>0</v>
      </c>
      <c r="D1914">
        <f t="shared" si="162"/>
        <v>0</v>
      </c>
      <c r="J1914" t="str">
        <f t="shared" si="163"/>
        <v>○</v>
      </c>
    </row>
    <row r="1915" spans="1:10">
      <c r="A1915" t="str">
        <f>B1915&amp;"-"&amp;COUNTIF($B$2:B1915,B1915)</f>
        <v>0-538</v>
      </c>
      <c r="B1915" t="str">
        <f t="shared" si="160"/>
        <v>0</v>
      </c>
      <c r="C1915">
        <f t="shared" si="161"/>
        <v>0</v>
      </c>
      <c r="D1915">
        <f t="shared" si="162"/>
        <v>0</v>
      </c>
      <c r="J1915" t="str">
        <f t="shared" si="163"/>
        <v>○</v>
      </c>
    </row>
    <row r="1916" spans="1:10">
      <c r="A1916" t="str">
        <f>B1916&amp;"-"&amp;COUNTIF($B$2:B1916,B1916)</f>
        <v>0-539</v>
      </c>
      <c r="B1916" t="str">
        <f t="shared" si="160"/>
        <v>0</v>
      </c>
      <c r="C1916">
        <f t="shared" si="161"/>
        <v>0</v>
      </c>
      <c r="D1916">
        <f t="shared" si="162"/>
        <v>0</v>
      </c>
      <c r="J1916" t="str">
        <f t="shared" si="163"/>
        <v>○</v>
      </c>
    </row>
    <row r="1917" spans="1:10">
      <c r="A1917" t="str">
        <f>B1917&amp;"-"&amp;COUNTIF($B$2:B1917,B1917)</f>
        <v>0-540</v>
      </c>
      <c r="B1917" t="str">
        <f t="shared" si="160"/>
        <v>0</v>
      </c>
      <c r="C1917">
        <f t="shared" si="161"/>
        <v>0</v>
      </c>
      <c r="D1917">
        <f t="shared" si="162"/>
        <v>0</v>
      </c>
      <c r="J1917" t="str">
        <f t="shared" si="163"/>
        <v>○</v>
      </c>
    </row>
    <row r="1918" spans="1:10">
      <c r="A1918" t="str">
        <f>B1918&amp;"-"&amp;COUNTIF($B$2:B1918,B1918)</f>
        <v>0-541</v>
      </c>
      <c r="B1918" t="str">
        <f t="shared" si="160"/>
        <v>0</v>
      </c>
      <c r="C1918">
        <f t="shared" si="161"/>
        <v>0</v>
      </c>
      <c r="D1918">
        <f t="shared" si="162"/>
        <v>0</v>
      </c>
      <c r="J1918" t="str">
        <f t="shared" si="163"/>
        <v>○</v>
      </c>
    </row>
    <row r="1919" spans="1:10">
      <c r="A1919" t="str">
        <f>B1919&amp;"-"&amp;COUNTIF($B$2:B1919,B1919)</f>
        <v>0-542</v>
      </c>
      <c r="B1919" t="str">
        <f t="shared" si="160"/>
        <v>0</v>
      </c>
      <c r="C1919">
        <f t="shared" si="161"/>
        <v>0</v>
      </c>
      <c r="D1919">
        <f t="shared" si="162"/>
        <v>0</v>
      </c>
      <c r="J1919" t="str">
        <f t="shared" si="163"/>
        <v>○</v>
      </c>
    </row>
    <row r="1920" spans="1:10">
      <c r="A1920" t="str">
        <f>B1920&amp;"-"&amp;COUNTIF($B$2:B1920,B1920)</f>
        <v>0-543</v>
      </c>
      <c r="B1920" t="str">
        <f t="shared" si="160"/>
        <v>0</v>
      </c>
      <c r="C1920">
        <f t="shared" si="161"/>
        <v>0</v>
      </c>
      <c r="D1920">
        <f t="shared" si="162"/>
        <v>0</v>
      </c>
      <c r="J1920" t="str">
        <f t="shared" si="163"/>
        <v>○</v>
      </c>
    </row>
    <row r="1921" spans="1:10">
      <c r="A1921" t="str">
        <f>B1921&amp;"-"&amp;COUNTIF($B$2:B1921,B1921)</f>
        <v>0-544</v>
      </c>
      <c r="B1921" t="str">
        <f t="shared" si="160"/>
        <v>0</v>
      </c>
      <c r="C1921">
        <f t="shared" si="161"/>
        <v>0</v>
      </c>
      <c r="D1921">
        <f t="shared" si="162"/>
        <v>0</v>
      </c>
      <c r="J1921" t="str">
        <f t="shared" si="163"/>
        <v>○</v>
      </c>
    </row>
    <row r="1922" spans="1:10">
      <c r="A1922" t="str">
        <f>B1922&amp;"-"&amp;COUNTIF($B$2:B1922,B1922)</f>
        <v>0-545</v>
      </c>
      <c r="B1922" t="str">
        <f t="shared" si="160"/>
        <v>0</v>
      </c>
      <c r="C1922">
        <f t="shared" si="161"/>
        <v>0</v>
      </c>
      <c r="D1922">
        <f t="shared" si="162"/>
        <v>0</v>
      </c>
      <c r="J1922" t="str">
        <f t="shared" si="163"/>
        <v>○</v>
      </c>
    </row>
    <row r="1923" spans="1:10">
      <c r="A1923" t="str">
        <f>B1923&amp;"-"&amp;COUNTIF($B$2:B1923,B1923)</f>
        <v>0-546</v>
      </c>
      <c r="B1923" t="str">
        <f t="shared" ref="B1923:B1986" si="164">D1923&amp;K1923</f>
        <v>0</v>
      </c>
      <c r="C1923">
        <f t="shared" ref="C1923:C1986" si="165">VALUE(E1923&amp;IF(F1923&lt;10,"0"&amp;F1923,F1923)&amp;IF(G1923&lt;10,"0"&amp;G1923,G1923))</f>
        <v>0</v>
      </c>
      <c r="D1923">
        <f t="shared" ref="D1923:D1986" si="166">VALUE(E1923&amp;IF(F1923&lt;10,"0"&amp;F1923,F1923))</f>
        <v>0</v>
      </c>
      <c r="J1923" t="str">
        <f t="shared" ref="J1923:J1986" si="167">LEFT(I1923,1)&amp;"○"&amp;MID(I1923,3,2)</f>
        <v>○</v>
      </c>
    </row>
    <row r="1924" spans="1:10">
      <c r="A1924" t="str">
        <f>B1924&amp;"-"&amp;COUNTIF($B$2:B1924,B1924)</f>
        <v>0-547</v>
      </c>
      <c r="B1924" t="str">
        <f t="shared" si="164"/>
        <v>0</v>
      </c>
      <c r="C1924">
        <f t="shared" si="165"/>
        <v>0</v>
      </c>
      <c r="D1924">
        <f t="shared" si="166"/>
        <v>0</v>
      </c>
      <c r="J1924" t="str">
        <f t="shared" si="167"/>
        <v>○</v>
      </c>
    </row>
    <row r="1925" spans="1:10">
      <c r="A1925" t="str">
        <f>B1925&amp;"-"&amp;COUNTIF($B$2:B1925,B1925)</f>
        <v>0-548</v>
      </c>
      <c r="B1925" t="str">
        <f t="shared" si="164"/>
        <v>0</v>
      </c>
      <c r="C1925">
        <f t="shared" si="165"/>
        <v>0</v>
      </c>
      <c r="D1925">
        <f t="shared" si="166"/>
        <v>0</v>
      </c>
      <c r="J1925" t="str">
        <f t="shared" si="167"/>
        <v>○</v>
      </c>
    </row>
    <row r="1926" spans="1:10">
      <c r="A1926" t="str">
        <f>B1926&amp;"-"&amp;COUNTIF($B$2:B1926,B1926)</f>
        <v>0-549</v>
      </c>
      <c r="B1926" t="str">
        <f t="shared" si="164"/>
        <v>0</v>
      </c>
      <c r="C1926">
        <f t="shared" si="165"/>
        <v>0</v>
      </c>
      <c r="D1926">
        <f t="shared" si="166"/>
        <v>0</v>
      </c>
      <c r="J1926" t="str">
        <f t="shared" si="167"/>
        <v>○</v>
      </c>
    </row>
    <row r="1927" spans="1:10">
      <c r="A1927" t="str">
        <f>B1927&amp;"-"&amp;COUNTIF($B$2:B1927,B1927)</f>
        <v>0-550</v>
      </c>
      <c r="B1927" t="str">
        <f t="shared" si="164"/>
        <v>0</v>
      </c>
      <c r="C1927">
        <f t="shared" si="165"/>
        <v>0</v>
      </c>
      <c r="D1927">
        <f t="shared" si="166"/>
        <v>0</v>
      </c>
      <c r="J1927" t="str">
        <f t="shared" si="167"/>
        <v>○</v>
      </c>
    </row>
    <row r="1928" spans="1:10">
      <c r="A1928" t="str">
        <f>B1928&amp;"-"&amp;COUNTIF($B$2:B1928,B1928)</f>
        <v>0-551</v>
      </c>
      <c r="B1928" t="str">
        <f t="shared" si="164"/>
        <v>0</v>
      </c>
      <c r="C1928">
        <f t="shared" si="165"/>
        <v>0</v>
      </c>
      <c r="D1928">
        <f t="shared" si="166"/>
        <v>0</v>
      </c>
      <c r="J1928" t="str">
        <f t="shared" si="167"/>
        <v>○</v>
      </c>
    </row>
    <row r="1929" spans="1:10">
      <c r="A1929" t="str">
        <f>B1929&amp;"-"&amp;COUNTIF($B$2:B1929,B1929)</f>
        <v>0-552</v>
      </c>
      <c r="B1929" t="str">
        <f t="shared" si="164"/>
        <v>0</v>
      </c>
      <c r="C1929">
        <f t="shared" si="165"/>
        <v>0</v>
      </c>
      <c r="D1929">
        <f t="shared" si="166"/>
        <v>0</v>
      </c>
      <c r="J1929" t="str">
        <f t="shared" si="167"/>
        <v>○</v>
      </c>
    </row>
    <row r="1930" spans="1:10">
      <c r="A1930" t="str">
        <f>B1930&amp;"-"&amp;COUNTIF($B$2:B1930,B1930)</f>
        <v>0-553</v>
      </c>
      <c r="B1930" t="str">
        <f t="shared" si="164"/>
        <v>0</v>
      </c>
      <c r="C1930">
        <f t="shared" si="165"/>
        <v>0</v>
      </c>
      <c r="D1930">
        <f t="shared" si="166"/>
        <v>0</v>
      </c>
      <c r="J1930" t="str">
        <f t="shared" si="167"/>
        <v>○</v>
      </c>
    </row>
    <row r="1931" spans="1:10">
      <c r="A1931" t="str">
        <f>B1931&amp;"-"&amp;COUNTIF($B$2:B1931,B1931)</f>
        <v>0-554</v>
      </c>
      <c r="B1931" t="str">
        <f t="shared" si="164"/>
        <v>0</v>
      </c>
      <c r="C1931">
        <f t="shared" si="165"/>
        <v>0</v>
      </c>
      <c r="D1931">
        <f t="shared" si="166"/>
        <v>0</v>
      </c>
      <c r="J1931" t="str">
        <f t="shared" si="167"/>
        <v>○</v>
      </c>
    </row>
    <row r="1932" spans="1:10">
      <c r="A1932" t="str">
        <f>B1932&amp;"-"&amp;COUNTIF($B$2:B1932,B1932)</f>
        <v>0-555</v>
      </c>
      <c r="B1932" t="str">
        <f t="shared" si="164"/>
        <v>0</v>
      </c>
      <c r="C1932">
        <f t="shared" si="165"/>
        <v>0</v>
      </c>
      <c r="D1932">
        <f t="shared" si="166"/>
        <v>0</v>
      </c>
      <c r="J1932" t="str">
        <f t="shared" si="167"/>
        <v>○</v>
      </c>
    </row>
    <row r="1933" spans="1:10">
      <c r="A1933" t="str">
        <f>B1933&amp;"-"&amp;COUNTIF($B$2:B1933,B1933)</f>
        <v>0-556</v>
      </c>
      <c r="B1933" t="str">
        <f t="shared" si="164"/>
        <v>0</v>
      </c>
      <c r="C1933">
        <f t="shared" si="165"/>
        <v>0</v>
      </c>
      <c r="D1933">
        <f t="shared" si="166"/>
        <v>0</v>
      </c>
      <c r="J1933" t="str">
        <f t="shared" si="167"/>
        <v>○</v>
      </c>
    </row>
    <row r="1934" spans="1:10">
      <c r="A1934" t="str">
        <f>B1934&amp;"-"&amp;COUNTIF($B$2:B1934,B1934)</f>
        <v>0-557</v>
      </c>
      <c r="B1934" t="str">
        <f t="shared" si="164"/>
        <v>0</v>
      </c>
      <c r="C1934">
        <f t="shared" si="165"/>
        <v>0</v>
      </c>
      <c r="D1934">
        <f t="shared" si="166"/>
        <v>0</v>
      </c>
      <c r="J1934" t="str">
        <f t="shared" si="167"/>
        <v>○</v>
      </c>
    </row>
    <row r="1935" spans="1:10">
      <c r="A1935" t="str">
        <f>B1935&amp;"-"&amp;COUNTIF($B$2:B1935,B1935)</f>
        <v>0-558</v>
      </c>
      <c r="B1935" t="str">
        <f t="shared" si="164"/>
        <v>0</v>
      </c>
      <c r="C1935">
        <f t="shared" si="165"/>
        <v>0</v>
      </c>
      <c r="D1935">
        <f t="shared" si="166"/>
        <v>0</v>
      </c>
      <c r="J1935" t="str">
        <f t="shared" si="167"/>
        <v>○</v>
      </c>
    </row>
    <row r="1936" spans="1:10">
      <c r="A1936" t="str">
        <f>B1936&amp;"-"&amp;COUNTIF($B$2:B1936,B1936)</f>
        <v>0-559</v>
      </c>
      <c r="B1936" t="str">
        <f t="shared" si="164"/>
        <v>0</v>
      </c>
      <c r="C1936">
        <f t="shared" si="165"/>
        <v>0</v>
      </c>
      <c r="D1936">
        <f t="shared" si="166"/>
        <v>0</v>
      </c>
      <c r="J1936" t="str">
        <f t="shared" si="167"/>
        <v>○</v>
      </c>
    </row>
    <row r="1937" spans="1:10">
      <c r="A1937" t="str">
        <f>B1937&amp;"-"&amp;COUNTIF($B$2:B1937,B1937)</f>
        <v>0-560</v>
      </c>
      <c r="B1937" t="str">
        <f t="shared" si="164"/>
        <v>0</v>
      </c>
      <c r="C1937">
        <f t="shared" si="165"/>
        <v>0</v>
      </c>
      <c r="D1937">
        <f t="shared" si="166"/>
        <v>0</v>
      </c>
      <c r="J1937" t="str">
        <f t="shared" si="167"/>
        <v>○</v>
      </c>
    </row>
    <row r="1938" spans="1:10">
      <c r="A1938" t="str">
        <f>B1938&amp;"-"&amp;COUNTIF($B$2:B1938,B1938)</f>
        <v>0-561</v>
      </c>
      <c r="B1938" t="str">
        <f t="shared" si="164"/>
        <v>0</v>
      </c>
      <c r="C1938">
        <f t="shared" si="165"/>
        <v>0</v>
      </c>
      <c r="D1938">
        <f t="shared" si="166"/>
        <v>0</v>
      </c>
      <c r="J1938" t="str">
        <f t="shared" si="167"/>
        <v>○</v>
      </c>
    </row>
    <row r="1939" spans="1:10">
      <c r="A1939" t="str">
        <f>B1939&amp;"-"&amp;COUNTIF($B$2:B1939,B1939)</f>
        <v>0-562</v>
      </c>
      <c r="B1939" t="str">
        <f t="shared" si="164"/>
        <v>0</v>
      </c>
      <c r="C1939">
        <f t="shared" si="165"/>
        <v>0</v>
      </c>
      <c r="D1939">
        <f t="shared" si="166"/>
        <v>0</v>
      </c>
      <c r="J1939" t="str">
        <f t="shared" si="167"/>
        <v>○</v>
      </c>
    </row>
    <row r="1940" spans="1:10">
      <c r="A1940" t="str">
        <f>B1940&amp;"-"&amp;COUNTIF($B$2:B1940,B1940)</f>
        <v>0-563</v>
      </c>
      <c r="B1940" t="str">
        <f t="shared" si="164"/>
        <v>0</v>
      </c>
      <c r="C1940">
        <f t="shared" si="165"/>
        <v>0</v>
      </c>
      <c r="D1940">
        <f t="shared" si="166"/>
        <v>0</v>
      </c>
      <c r="J1940" t="str">
        <f t="shared" si="167"/>
        <v>○</v>
      </c>
    </row>
    <row r="1941" spans="1:10">
      <c r="A1941" t="str">
        <f>B1941&amp;"-"&amp;COUNTIF($B$2:B1941,B1941)</f>
        <v>0-564</v>
      </c>
      <c r="B1941" t="str">
        <f t="shared" si="164"/>
        <v>0</v>
      </c>
      <c r="C1941">
        <f t="shared" si="165"/>
        <v>0</v>
      </c>
      <c r="D1941">
        <f t="shared" si="166"/>
        <v>0</v>
      </c>
      <c r="J1941" t="str">
        <f t="shared" si="167"/>
        <v>○</v>
      </c>
    </row>
    <row r="1942" spans="1:10">
      <c r="A1942" t="str">
        <f>B1942&amp;"-"&amp;COUNTIF($B$2:B1942,B1942)</f>
        <v>0-565</v>
      </c>
      <c r="B1942" t="str">
        <f t="shared" si="164"/>
        <v>0</v>
      </c>
      <c r="C1942">
        <f t="shared" si="165"/>
        <v>0</v>
      </c>
      <c r="D1942">
        <f t="shared" si="166"/>
        <v>0</v>
      </c>
      <c r="J1942" t="str">
        <f t="shared" si="167"/>
        <v>○</v>
      </c>
    </row>
    <row r="1943" spans="1:10">
      <c r="A1943" t="str">
        <f>B1943&amp;"-"&amp;COUNTIF($B$2:B1943,B1943)</f>
        <v>0-566</v>
      </c>
      <c r="B1943" t="str">
        <f t="shared" si="164"/>
        <v>0</v>
      </c>
      <c r="C1943">
        <f t="shared" si="165"/>
        <v>0</v>
      </c>
      <c r="D1943">
        <f t="shared" si="166"/>
        <v>0</v>
      </c>
      <c r="J1943" t="str">
        <f t="shared" si="167"/>
        <v>○</v>
      </c>
    </row>
    <row r="1944" spans="1:10">
      <c r="A1944" t="str">
        <f>B1944&amp;"-"&amp;COUNTIF($B$2:B1944,B1944)</f>
        <v>0-567</v>
      </c>
      <c r="B1944" t="str">
        <f t="shared" si="164"/>
        <v>0</v>
      </c>
      <c r="C1944">
        <f t="shared" si="165"/>
        <v>0</v>
      </c>
      <c r="D1944">
        <f t="shared" si="166"/>
        <v>0</v>
      </c>
      <c r="J1944" t="str">
        <f t="shared" si="167"/>
        <v>○</v>
      </c>
    </row>
    <row r="1945" spans="1:10">
      <c r="A1945" t="str">
        <f>B1945&amp;"-"&amp;COUNTIF($B$2:B1945,B1945)</f>
        <v>0-568</v>
      </c>
      <c r="B1945" t="str">
        <f t="shared" si="164"/>
        <v>0</v>
      </c>
      <c r="C1945">
        <f t="shared" si="165"/>
        <v>0</v>
      </c>
      <c r="D1945">
        <f t="shared" si="166"/>
        <v>0</v>
      </c>
      <c r="J1945" t="str">
        <f t="shared" si="167"/>
        <v>○</v>
      </c>
    </row>
    <row r="1946" spans="1:10">
      <c r="A1946" t="str">
        <f>B1946&amp;"-"&amp;COUNTIF($B$2:B1946,B1946)</f>
        <v>0-569</v>
      </c>
      <c r="B1946" t="str">
        <f t="shared" si="164"/>
        <v>0</v>
      </c>
      <c r="C1946">
        <f t="shared" si="165"/>
        <v>0</v>
      </c>
      <c r="D1946">
        <f t="shared" si="166"/>
        <v>0</v>
      </c>
      <c r="J1946" t="str">
        <f t="shared" si="167"/>
        <v>○</v>
      </c>
    </row>
    <row r="1947" spans="1:10">
      <c r="A1947" t="str">
        <f>B1947&amp;"-"&amp;COUNTIF($B$2:B1947,B1947)</f>
        <v>0-570</v>
      </c>
      <c r="B1947" t="str">
        <f t="shared" si="164"/>
        <v>0</v>
      </c>
      <c r="C1947">
        <f t="shared" si="165"/>
        <v>0</v>
      </c>
      <c r="D1947">
        <f t="shared" si="166"/>
        <v>0</v>
      </c>
      <c r="J1947" t="str">
        <f t="shared" si="167"/>
        <v>○</v>
      </c>
    </row>
    <row r="1948" spans="1:10">
      <c r="A1948" t="str">
        <f>B1948&amp;"-"&amp;COUNTIF($B$2:B1948,B1948)</f>
        <v>0-571</v>
      </c>
      <c r="B1948" t="str">
        <f t="shared" si="164"/>
        <v>0</v>
      </c>
      <c r="C1948">
        <f t="shared" si="165"/>
        <v>0</v>
      </c>
      <c r="D1948">
        <f t="shared" si="166"/>
        <v>0</v>
      </c>
      <c r="J1948" t="str">
        <f t="shared" si="167"/>
        <v>○</v>
      </c>
    </row>
    <row r="1949" spans="1:10">
      <c r="A1949" t="str">
        <f>B1949&amp;"-"&amp;COUNTIF($B$2:B1949,B1949)</f>
        <v>0-572</v>
      </c>
      <c r="B1949" t="str">
        <f t="shared" si="164"/>
        <v>0</v>
      </c>
      <c r="C1949">
        <f t="shared" si="165"/>
        <v>0</v>
      </c>
      <c r="D1949">
        <f t="shared" si="166"/>
        <v>0</v>
      </c>
      <c r="J1949" t="str">
        <f t="shared" si="167"/>
        <v>○</v>
      </c>
    </row>
    <row r="1950" spans="1:10">
      <c r="A1950" t="str">
        <f>B1950&amp;"-"&amp;COUNTIF($B$2:B1950,B1950)</f>
        <v>0-573</v>
      </c>
      <c r="B1950" t="str">
        <f t="shared" si="164"/>
        <v>0</v>
      </c>
      <c r="C1950">
        <f t="shared" si="165"/>
        <v>0</v>
      </c>
      <c r="D1950">
        <f t="shared" si="166"/>
        <v>0</v>
      </c>
      <c r="J1950" t="str">
        <f t="shared" si="167"/>
        <v>○</v>
      </c>
    </row>
    <row r="1951" spans="1:10">
      <c r="A1951" t="str">
        <f>B1951&amp;"-"&amp;COUNTIF($B$2:B1951,B1951)</f>
        <v>0-574</v>
      </c>
      <c r="B1951" t="str">
        <f t="shared" si="164"/>
        <v>0</v>
      </c>
      <c r="C1951">
        <f t="shared" si="165"/>
        <v>0</v>
      </c>
      <c r="D1951">
        <f t="shared" si="166"/>
        <v>0</v>
      </c>
      <c r="J1951" t="str">
        <f t="shared" si="167"/>
        <v>○</v>
      </c>
    </row>
    <row r="1952" spans="1:10">
      <c r="A1952" t="str">
        <f>B1952&amp;"-"&amp;COUNTIF($B$2:B1952,B1952)</f>
        <v>0-575</v>
      </c>
      <c r="B1952" t="str">
        <f t="shared" si="164"/>
        <v>0</v>
      </c>
      <c r="C1952">
        <f t="shared" si="165"/>
        <v>0</v>
      </c>
      <c r="D1952">
        <f t="shared" si="166"/>
        <v>0</v>
      </c>
      <c r="J1952" t="str">
        <f t="shared" si="167"/>
        <v>○</v>
      </c>
    </row>
    <row r="1953" spans="1:10">
      <c r="A1953" t="str">
        <f>B1953&amp;"-"&amp;COUNTIF($B$2:B1953,B1953)</f>
        <v>0-576</v>
      </c>
      <c r="B1953" t="str">
        <f t="shared" si="164"/>
        <v>0</v>
      </c>
      <c r="C1953">
        <f t="shared" si="165"/>
        <v>0</v>
      </c>
      <c r="D1953">
        <f t="shared" si="166"/>
        <v>0</v>
      </c>
      <c r="J1953" t="str">
        <f t="shared" si="167"/>
        <v>○</v>
      </c>
    </row>
    <row r="1954" spans="1:10">
      <c r="A1954" t="str">
        <f>B1954&amp;"-"&amp;COUNTIF($B$2:B1954,B1954)</f>
        <v>0-577</v>
      </c>
      <c r="B1954" t="str">
        <f t="shared" si="164"/>
        <v>0</v>
      </c>
      <c r="C1954">
        <f t="shared" si="165"/>
        <v>0</v>
      </c>
      <c r="D1954">
        <f t="shared" si="166"/>
        <v>0</v>
      </c>
      <c r="J1954" t="str">
        <f t="shared" si="167"/>
        <v>○</v>
      </c>
    </row>
    <row r="1955" spans="1:10">
      <c r="A1955" t="str">
        <f>B1955&amp;"-"&amp;COUNTIF($B$2:B1955,B1955)</f>
        <v>0-578</v>
      </c>
      <c r="B1955" t="str">
        <f t="shared" si="164"/>
        <v>0</v>
      </c>
      <c r="C1955">
        <f t="shared" si="165"/>
        <v>0</v>
      </c>
      <c r="D1955">
        <f t="shared" si="166"/>
        <v>0</v>
      </c>
      <c r="J1955" t="str">
        <f t="shared" si="167"/>
        <v>○</v>
      </c>
    </row>
    <row r="1956" spans="1:10">
      <c r="A1956" t="str">
        <f>B1956&amp;"-"&amp;COUNTIF($B$2:B1956,B1956)</f>
        <v>0-579</v>
      </c>
      <c r="B1956" t="str">
        <f t="shared" si="164"/>
        <v>0</v>
      </c>
      <c r="C1956">
        <f t="shared" si="165"/>
        <v>0</v>
      </c>
      <c r="D1956">
        <f t="shared" si="166"/>
        <v>0</v>
      </c>
      <c r="J1956" t="str">
        <f t="shared" si="167"/>
        <v>○</v>
      </c>
    </row>
    <row r="1957" spans="1:10">
      <c r="A1957" t="str">
        <f>B1957&amp;"-"&amp;COUNTIF($B$2:B1957,B1957)</f>
        <v>0-580</v>
      </c>
      <c r="B1957" t="str">
        <f t="shared" si="164"/>
        <v>0</v>
      </c>
      <c r="C1957">
        <f t="shared" si="165"/>
        <v>0</v>
      </c>
      <c r="D1957">
        <f t="shared" si="166"/>
        <v>0</v>
      </c>
      <c r="J1957" t="str">
        <f t="shared" si="167"/>
        <v>○</v>
      </c>
    </row>
    <row r="1958" spans="1:10">
      <c r="A1958" t="str">
        <f>B1958&amp;"-"&amp;COUNTIF($B$2:B1958,B1958)</f>
        <v>0-581</v>
      </c>
      <c r="B1958" t="str">
        <f t="shared" si="164"/>
        <v>0</v>
      </c>
      <c r="C1958">
        <f t="shared" si="165"/>
        <v>0</v>
      </c>
      <c r="D1958">
        <f t="shared" si="166"/>
        <v>0</v>
      </c>
      <c r="J1958" t="str">
        <f t="shared" si="167"/>
        <v>○</v>
      </c>
    </row>
    <row r="1959" spans="1:10">
      <c r="A1959" t="str">
        <f>B1959&amp;"-"&amp;COUNTIF($B$2:B1959,B1959)</f>
        <v>0-582</v>
      </c>
      <c r="B1959" t="str">
        <f t="shared" si="164"/>
        <v>0</v>
      </c>
      <c r="C1959">
        <f t="shared" si="165"/>
        <v>0</v>
      </c>
      <c r="D1959">
        <f t="shared" si="166"/>
        <v>0</v>
      </c>
      <c r="J1959" t="str">
        <f t="shared" si="167"/>
        <v>○</v>
      </c>
    </row>
    <row r="1960" spans="1:10">
      <c r="A1960" t="str">
        <f>B1960&amp;"-"&amp;COUNTIF($B$2:B1960,B1960)</f>
        <v>0-583</v>
      </c>
      <c r="B1960" t="str">
        <f t="shared" si="164"/>
        <v>0</v>
      </c>
      <c r="C1960">
        <f t="shared" si="165"/>
        <v>0</v>
      </c>
      <c r="D1960">
        <f t="shared" si="166"/>
        <v>0</v>
      </c>
      <c r="J1960" t="str">
        <f t="shared" si="167"/>
        <v>○</v>
      </c>
    </row>
    <row r="1961" spans="1:10">
      <c r="A1961" t="str">
        <f>B1961&amp;"-"&amp;COUNTIF($B$2:B1961,B1961)</f>
        <v>0-584</v>
      </c>
      <c r="B1961" t="str">
        <f t="shared" si="164"/>
        <v>0</v>
      </c>
      <c r="C1961">
        <f t="shared" si="165"/>
        <v>0</v>
      </c>
      <c r="D1961">
        <f t="shared" si="166"/>
        <v>0</v>
      </c>
      <c r="J1961" t="str">
        <f t="shared" si="167"/>
        <v>○</v>
      </c>
    </row>
    <row r="1962" spans="1:10">
      <c r="A1962" t="str">
        <f>B1962&amp;"-"&amp;COUNTIF($B$2:B1962,B1962)</f>
        <v>0-585</v>
      </c>
      <c r="B1962" t="str">
        <f t="shared" si="164"/>
        <v>0</v>
      </c>
      <c r="C1962">
        <f t="shared" si="165"/>
        <v>0</v>
      </c>
      <c r="D1962">
        <f t="shared" si="166"/>
        <v>0</v>
      </c>
      <c r="J1962" t="str">
        <f t="shared" si="167"/>
        <v>○</v>
      </c>
    </row>
    <row r="1963" spans="1:10">
      <c r="A1963" t="str">
        <f>B1963&amp;"-"&amp;COUNTIF($B$2:B1963,B1963)</f>
        <v>0-586</v>
      </c>
      <c r="B1963" t="str">
        <f t="shared" si="164"/>
        <v>0</v>
      </c>
      <c r="C1963">
        <f t="shared" si="165"/>
        <v>0</v>
      </c>
      <c r="D1963">
        <f t="shared" si="166"/>
        <v>0</v>
      </c>
      <c r="J1963" t="str">
        <f t="shared" si="167"/>
        <v>○</v>
      </c>
    </row>
    <row r="1964" spans="1:10">
      <c r="A1964" t="str">
        <f>B1964&amp;"-"&amp;COUNTIF($B$2:B1964,B1964)</f>
        <v>0-587</v>
      </c>
      <c r="B1964" t="str">
        <f t="shared" si="164"/>
        <v>0</v>
      </c>
      <c r="C1964">
        <f t="shared" si="165"/>
        <v>0</v>
      </c>
      <c r="D1964">
        <f t="shared" si="166"/>
        <v>0</v>
      </c>
      <c r="J1964" t="str">
        <f t="shared" si="167"/>
        <v>○</v>
      </c>
    </row>
    <row r="1965" spans="1:10">
      <c r="A1965" t="str">
        <f>B1965&amp;"-"&amp;COUNTIF($B$2:B1965,B1965)</f>
        <v>0-588</v>
      </c>
      <c r="B1965" t="str">
        <f t="shared" si="164"/>
        <v>0</v>
      </c>
      <c r="C1965">
        <f t="shared" si="165"/>
        <v>0</v>
      </c>
      <c r="D1965">
        <f t="shared" si="166"/>
        <v>0</v>
      </c>
      <c r="J1965" t="str">
        <f t="shared" si="167"/>
        <v>○</v>
      </c>
    </row>
    <row r="1966" spans="1:10">
      <c r="A1966" t="str">
        <f>B1966&amp;"-"&amp;COUNTIF($B$2:B1966,B1966)</f>
        <v>0-589</v>
      </c>
      <c r="B1966" t="str">
        <f t="shared" si="164"/>
        <v>0</v>
      </c>
      <c r="C1966">
        <f t="shared" si="165"/>
        <v>0</v>
      </c>
      <c r="D1966">
        <f t="shared" si="166"/>
        <v>0</v>
      </c>
      <c r="J1966" t="str">
        <f t="shared" si="167"/>
        <v>○</v>
      </c>
    </row>
    <row r="1967" spans="1:10">
      <c r="A1967" t="str">
        <f>B1967&amp;"-"&amp;COUNTIF($B$2:B1967,B1967)</f>
        <v>0-590</v>
      </c>
      <c r="B1967" t="str">
        <f t="shared" si="164"/>
        <v>0</v>
      </c>
      <c r="C1967">
        <f t="shared" si="165"/>
        <v>0</v>
      </c>
      <c r="D1967">
        <f t="shared" si="166"/>
        <v>0</v>
      </c>
      <c r="J1967" t="str">
        <f t="shared" si="167"/>
        <v>○</v>
      </c>
    </row>
    <row r="1968" spans="1:10">
      <c r="A1968" t="str">
        <f>B1968&amp;"-"&amp;COUNTIF($B$2:B1968,B1968)</f>
        <v>0-591</v>
      </c>
      <c r="B1968" t="str">
        <f t="shared" si="164"/>
        <v>0</v>
      </c>
      <c r="C1968">
        <f t="shared" si="165"/>
        <v>0</v>
      </c>
      <c r="D1968">
        <f t="shared" si="166"/>
        <v>0</v>
      </c>
      <c r="J1968" t="str">
        <f t="shared" si="167"/>
        <v>○</v>
      </c>
    </row>
    <row r="1969" spans="1:10">
      <c r="A1969" t="str">
        <f>B1969&amp;"-"&amp;COUNTIF($B$2:B1969,B1969)</f>
        <v>0-592</v>
      </c>
      <c r="B1969" t="str">
        <f t="shared" si="164"/>
        <v>0</v>
      </c>
      <c r="C1969">
        <f t="shared" si="165"/>
        <v>0</v>
      </c>
      <c r="D1969">
        <f t="shared" si="166"/>
        <v>0</v>
      </c>
      <c r="J1969" t="str">
        <f t="shared" si="167"/>
        <v>○</v>
      </c>
    </row>
    <row r="1970" spans="1:10">
      <c r="A1970" t="str">
        <f>B1970&amp;"-"&amp;COUNTIF($B$2:B1970,B1970)</f>
        <v>0-593</v>
      </c>
      <c r="B1970" t="str">
        <f t="shared" si="164"/>
        <v>0</v>
      </c>
      <c r="C1970">
        <f t="shared" si="165"/>
        <v>0</v>
      </c>
      <c r="D1970">
        <f t="shared" si="166"/>
        <v>0</v>
      </c>
      <c r="J1970" t="str">
        <f t="shared" si="167"/>
        <v>○</v>
      </c>
    </row>
    <row r="1971" spans="1:10">
      <c r="A1971" t="str">
        <f>B1971&amp;"-"&amp;COUNTIF($B$2:B1971,B1971)</f>
        <v>0-594</v>
      </c>
      <c r="B1971" t="str">
        <f t="shared" si="164"/>
        <v>0</v>
      </c>
      <c r="C1971">
        <f t="shared" si="165"/>
        <v>0</v>
      </c>
      <c r="D1971">
        <f t="shared" si="166"/>
        <v>0</v>
      </c>
      <c r="J1971" t="str">
        <f t="shared" si="167"/>
        <v>○</v>
      </c>
    </row>
    <row r="1972" spans="1:10">
      <c r="A1972" t="str">
        <f>B1972&amp;"-"&amp;COUNTIF($B$2:B1972,B1972)</f>
        <v>0-595</v>
      </c>
      <c r="B1972" t="str">
        <f t="shared" si="164"/>
        <v>0</v>
      </c>
      <c r="C1972">
        <f t="shared" si="165"/>
        <v>0</v>
      </c>
      <c r="D1972">
        <f t="shared" si="166"/>
        <v>0</v>
      </c>
      <c r="J1972" t="str">
        <f t="shared" si="167"/>
        <v>○</v>
      </c>
    </row>
    <row r="1973" spans="1:10">
      <c r="A1973" t="str">
        <f>B1973&amp;"-"&amp;COUNTIF($B$2:B1973,B1973)</f>
        <v>0-596</v>
      </c>
      <c r="B1973" t="str">
        <f t="shared" si="164"/>
        <v>0</v>
      </c>
      <c r="C1973">
        <f t="shared" si="165"/>
        <v>0</v>
      </c>
      <c r="D1973">
        <f t="shared" si="166"/>
        <v>0</v>
      </c>
      <c r="J1973" t="str">
        <f t="shared" si="167"/>
        <v>○</v>
      </c>
    </row>
    <row r="1974" spans="1:10">
      <c r="A1974" t="str">
        <f>B1974&amp;"-"&amp;COUNTIF($B$2:B1974,B1974)</f>
        <v>0-597</v>
      </c>
      <c r="B1974" t="str">
        <f t="shared" si="164"/>
        <v>0</v>
      </c>
      <c r="C1974">
        <f t="shared" si="165"/>
        <v>0</v>
      </c>
      <c r="D1974">
        <f t="shared" si="166"/>
        <v>0</v>
      </c>
      <c r="J1974" t="str">
        <f t="shared" si="167"/>
        <v>○</v>
      </c>
    </row>
    <row r="1975" spans="1:10">
      <c r="A1975" t="str">
        <f>B1975&amp;"-"&amp;COUNTIF($B$2:B1975,B1975)</f>
        <v>0-598</v>
      </c>
      <c r="B1975" t="str">
        <f t="shared" si="164"/>
        <v>0</v>
      </c>
      <c r="C1975">
        <f t="shared" si="165"/>
        <v>0</v>
      </c>
      <c r="D1975">
        <f t="shared" si="166"/>
        <v>0</v>
      </c>
      <c r="J1975" t="str">
        <f t="shared" si="167"/>
        <v>○</v>
      </c>
    </row>
    <row r="1976" spans="1:10">
      <c r="A1976" t="str">
        <f>B1976&amp;"-"&amp;COUNTIF($B$2:B1976,B1976)</f>
        <v>0-599</v>
      </c>
      <c r="B1976" t="str">
        <f t="shared" si="164"/>
        <v>0</v>
      </c>
      <c r="C1976">
        <f t="shared" si="165"/>
        <v>0</v>
      </c>
      <c r="D1976">
        <f t="shared" si="166"/>
        <v>0</v>
      </c>
      <c r="J1976" t="str">
        <f t="shared" si="167"/>
        <v>○</v>
      </c>
    </row>
    <row r="1977" spans="1:10">
      <c r="A1977" t="str">
        <f>B1977&amp;"-"&amp;COUNTIF($B$2:B1977,B1977)</f>
        <v>0-600</v>
      </c>
      <c r="B1977" t="str">
        <f t="shared" si="164"/>
        <v>0</v>
      </c>
      <c r="C1977">
        <f t="shared" si="165"/>
        <v>0</v>
      </c>
      <c r="D1977">
        <f t="shared" si="166"/>
        <v>0</v>
      </c>
      <c r="J1977" t="str">
        <f t="shared" si="167"/>
        <v>○</v>
      </c>
    </row>
    <row r="1978" spans="1:10">
      <c r="A1978" t="str">
        <f>B1978&amp;"-"&amp;COUNTIF($B$2:B1978,B1978)</f>
        <v>0-601</v>
      </c>
      <c r="B1978" t="str">
        <f t="shared" si="164"/>
        <v>0</v>
      </c>
      <c r="C1978">
        <f t="shared" si="165"/>
        <v>0</v>
      </c>
      <c r="D1978">
        <f t="shared" si="166"/>
        <v>0</v>
      </c>
      <c r="J1978" t="str">
        <f t="shared" si="167"/>
        <v>○</v>
      </c>
    </row>
    <row r="1979" spans="1:10">
      <c r="A1979" t="str">
        <f>B1979&amp;"-"&amp;COUNTIF($B$2:B1979,B1979)</f>
        <v>0-602</v>
      </c>
      <c r="B1979" t="str">
        <f t="shared" si="164"/>
        <v>0</v>
      </c>
      <c r="C1979">
        <f t="shared" si="165"/>
        <v>0</v>
      </c>
      <c r="D1979">
        <f t="shared" si="166"/>
        <v>0</v>
      </c>
      <c r="J1979" t="str">
        <f t="shared" si="167"/>
        <v>○</v>
      </c>
    </row>
    <row r="1980" spans="1:10">
      <c r="A1980" t="str">
        <f>B1980&amp;"-"&amp;COUNTIF($B$2:B1980,B1980)</f>
        <v>0-603</v>
      </c>
      <c r="B1980" t="str">
        <f t="shared" si="164"/>
        <v>0</v>
      </c>
      <c r="C1980">
        <f t="shared" si="165"/>
        <v>0</v>
      </c>
      <c r="D1980">
        <f t="shared" si="166"/>
        <v>0</v>
      </c>
      <c r="J1980" t="str">
        <f t="shared" si="167"/>
        <v>○</v>
      </c>
    </row>
    <row r="1981" spans="1:10">
      <c r="A1981" t="str">
        <f>B1981&amp;"-"&amp;COUNTIF($B$2:B1981,B1981)</f>
        <v>0-604</v>
      </c>
      <c r="B1981" t="str">
        <f t="shared" si="164"/>
        <v>0</v>
      </c>
      <c r="C1981">
        <f t="shared" si="165"/>
        <v>0</v>
      </c>
      <c r="D1981">
        <f t="shared" si="166"/>
        <v>0</v>
      </c>
      <c r="J1981" t="str">
        <f t="shared" si="167"/>
        <v>○</v>
      </c>
    </row>
    <row r="1982" spans="1:10">
      <c r="A1982" t="str">
        <f>B1982&amp;"-"&amp;COUNTIF($B$2:B1982,B1982)</f>
        <v>0-605</v>
      </c>
      <c r="B1982" t="str">
        <f t="shared" si="164"/>
        <v>0</v>
      </c>
      <c r="C1982">
        <f t="shared" si="165"/>
        <v>0</v>
      </c>
      <c r="D1982">
        <f t="shared" si="166"/>
        <v>0</v>
      </c>
      <c r="J1982" t="str">
        <f t="shared" si="167"/>
        <v>○</v>
      </c>
    </row>
    <row r="1983" spans="1:10">
      <c r="A1983" t="str">
        <f>B1983&amp;"-"&amp;COUNTIF($B$2:B1983,B1983)</f>
        <v>0-606</v>
      </c>
      <c r="B1983" t="str">
        <f t="shared" si="164"/>
        <v>0</v>
      </c>
      <c r="C1983">
        <f t="shared" si="165"/>
        <v>0</v>
      </c>
      <c r="D1983">
        <f t="shared" si="166"/>
        <v>0</v>
      </c>
      <c r="J1983" t="str">
        <f t="shared" si="167"/>
        <v>○</v>
      </c>
    </row>
    <row r="1984" spans="1:10">
      <c r="A1984" t="str">
        <f>B1984&amp;"-"&amp;COUNTIF($B$2:B1984,B1984)</f>
        <v>0-607</v>
      </c>
      <c r="B1984" t="str">
        <f t="shared" si="164"/>
        <v>0</v>
      </c>
      <c r="C1984">
        <f t="shared" si="165"/>
        <v>0</v>
      </c>
      <c r="D1984">
        <f t="shared" si="166"/>
        <v>0</v>
      </c>
      <c r="J1984" t="str">
        <f t="shared" si="167"/>
        <v>○</v>
      </c>
    </row>
    <row r="1985" spans="1:10">
      <c r="A1985" t="str">
        <f>B1985&amp;"-"&amp;COUNTIF($B$2:B1985,B1985)</f>
        <v>0-608</v>
      </c>
      <c r="B1985" t="str">
        <f t="shared" si="164"/>
        <v>0</v>
      </c>
      <c r="C1985">
        <f t="shared" si="165"/>
        <v>0</v>
      </c>
      <c r="D1985">
        <f t="shared" si="166"/>
        <v>0</v>
      </c>
      <c r="J1985" t="str">
        <f t="shared" si="167"/>
        <v>○</v>
      </c>
    </row>
    <row r="1986" spans="1:10">
      <c r="A1986" t="str">
        <f>B1986&amp;"-"&amp;COUNTIF($B$2:B1986,B1986)</f>
        <v>0-609</v>
      </c>
      <c r="B1986" t="str">
        <f t="shared" si="164"/>
        <v>0</v>
      </c>
      <c r="C1986">
        <f t="shared" si="165"/>
        <v>0</v>
      </c>
      <c r="D1986">
        <f t="shared" si="166"/>
        <v>0</v>
      </c>
      <c r="J1986" t="str">
        <f t="shared" si="167"/>
        <v>○</v>
      </c>
    </row>
    <row r="1987" spans="1:10">
      <c r="A1987" t="str">
        <f>B1987&amp;"-"&amp;COUNTIF($B$2:B1987,B1987)</f>
        <v>0-610</v>
      </c>
      <c r="B1987" t="str">
        <f t="shared" ref="B1987:B2050" si="168">D1987&amp;K1987</f>
        <v>0</v>
      </c>
      <c r="C1987">
        <f t="shared" ref="C1987:C2050" si="169">VALUE(E1987&amp;IF(F1987&lt;10,"0"&amp;F1987,F1987)&amp;IF(G1987&lt;10,"0"&amp;G1987,G1987))</f>
        <v>0</v>
      </c>
      <c r="D1987">
        <f t="shared" ref="D1987:D2050" si="170">VALUE(E1987&amp;IF(F1987&lt;10,"0"&amp;F1987,F1987))</f>
        <v>0</v>
      </c>
      <c r="J1987" t="str">
        <f t="shared" ref="J1987:J2050" si="171">LEFT(I1987,1)&amp;"○"&amp;MID(I1987,3,2)</f>
        <v>○</v>
      </c>
    </row>
    <row r="1988" spans="1:10">
      <c r="A1988" t="str">
        <f>B1988&amp;"-"&amp;COUNTIF($B$2:B1988,B1988)</f>
        <v>0-611</v>
      </c>
      <c r="B1988" t="str">
        <f t="shared" si="168"/>
        <v>0</v>
      </c>
      <c r="C1988">
        <f t="shared" si="169"/>
        <v>0</v>
      </c>
      <c r="D1988">
        <f t="shared" si="170"/>
        <v>0</v>
      </c>
      <c r="J1988" t="str">
        <f t="shared" si="171"/>
        <v>○</v>
      </c>
    </row>
    <row r="1989" spans="1:10">
      <c r="A1989" t="str">
        <f>B1989&amp;"-"&amp;COUNTIF($B$2:B1989,B1989)</f>
        <v>0-612</v>
      </c>
      <c r="B1989" t="str">
        <f t="shared" si="168"/>
        <v>0</v>
      </c>
      <c r="C1989">
        <f t="shared" si="169"/>
        <v>0</v>
      </c>
      <c r="D1989">
        <f t="shared" si="170"/>
        <v>0</v>
      </c>
      <c r="J1989" t="str">
        <f t="shared" si="171"/>
        <v>○</v>
      </c>
    </row>
    <row r="1990" spans="1:10">
      <c r="A1990" t="str">
        <f>B1990&amp;"-"&amp;COUNTIF($B$2:B1990,B1990)</f>
        <v>0-613</v>
      </c>
      <c r="B1990" t="str">
        <f t="shared" si="168"/>
        <v>0</v>
      </c>
      <c r="C1990">
        <f t="shared" si="169"/>
        <v>0</v>
      </c>
      <c r="D1990">
        <f t="shared" si="170"/>
        <v>0</v>
      </c>
      <c r="J1990" t="str">
        <f t="shared" si="171"/>
        <v>○</v>
      </c>
    </row>
    <row r="1991" spans="1:10">
      <c r="A1991" t="str">
        <f>B1991&amp;"-"&amp;COUNTIF($B$2:B1991,B1991)</f>
        <v>0-614</v>
      </c>
      <c r="B1991" t="str">
        <f t="shared" si="168"/>
        <v>0</v>
      </c>
      <c r="C1991">
        <f t="shared" si="169"/>
        <v>0</v>
      </c>
      <c r="D1991">
        <f t="shared" si="170"/>
        <v>0</v>
      </c>
      <c r="J1991" t="str">
        <f t="shared" si="171"/>
        <v>○</v>
      </c>
    </row>
    <row r="1992" spans="1:10">
      <c r="A1992" t="str">
        <f>B1992&amp;"-"&amp;COUNTIF($B$2:B1992,B1992)</f>
        <v>0-615</v>
      </c>
      <c r="B1992" t="str">
        <f t="shared" si="168"/>
        <v>0</v>
      </c>
      <c r="C1992">
        <f t="shared" si="169"/>
        <v>0</v>
      </c>
      <c r="D1992">
        <f t="shared" si="170"/>
        <v>0</v>
      </c>
      <c r="J1992" t="str">
        <f t="shared" si="171"/>
        <v>○</v>
      </c>
    </row>
    <row r="1993" spans="1:10">
      <c r="A1993" t="str">
        <f>B1993&amp;"-"&amp;COUNTIF($B$2:B1993,B1993)</f>
        <v>0-616</v>
      </c>
      <c r="B1993" t="str">
        <f t="shared" si="168"/>
        <v>0</v>
      </c>
      <c r="C1993">
        <f t="shared" si="169"/>
        <v>0</v>
      </c>
      <c r="D1993">
        <f t="shared" si="170"/>
        <v>0</v>
      </c>
      <c r="J1993" t="str">
        <f t="shared" si="171"/>
        <v>○</v>
      </c>
    </row>
    <row r="1994" spans="1:10">
      <c r="A1994" t="str">
        <f>B1994&amp;"-"&amp;COUNTIF($B$2:B1994,B1994)</f>
        <v>0-617</v>
      </c>
      <c r="B1994" t="str">
        <f t="shared" si="168"/>
        <v>0</v>
      </c>
      <c r="C1994">
        <f t="shared" si="169"/>
        <v>0</v>
      </c>
      <c r="D1994">
        <f t="shared" si="170"/>
        <v>0</v>
      </c>
      <c r="J1994" t="str">
        <f t="shared" si="171"/>
        <v>○</v>
      </c>
    </row>
    <row r="1995" spans="1:10">
      <c r="A1995" t="str">
        <f>B1995&amp;"-"&amp;COUNTIF($B$2:B1995,B1995)</f>
        <v>0-618</v>
      </c>
      <c r="B1995" t="str">
        <f t="shared" si="168"/>
        <v>0</v>
      </c>
      <c r="C1995">
        <f t="shared" si="169"/>
        <v>0</v>
      </c>
      <c r="D1995">
        <f t="shared" si="170"/>
        <v>0</v>
      </c>
      <c r="J1995" t="str">
        <f t="shared" si="171"/>
        <v>○</v>
      </c>
    </row>
    <row r="1996" spans="1:10">
      <c r="A1996" t="str">
        <f>B1996&amp;"-"&amp;COUNTIF($B$2:B1996,B1996)</f>
        <v>0-619</v>
      </c>
      <c r="B1996" t="str">
        <f t="shared" si="168"/>
        <v>0</v>
      </c>
      <c r="C1996">
        <f t="shared" si="169"/>
        <v>0</v>
      </c>
      <c r="D1996">
        <f t="shared" si="170"/>
        <v>0</v>
      </c>
      <c r="J1996" t="str">
        <f t="shared" si="171"/>
        <v>○</v>
      </c>
    </row>
    <row r="1997" spans="1:10">
      <c r="A1997" t="str">
        <f>B1997&amp;"-"&amp;COUNTIF($B$2:B1997,B1997)</f>
        <v>0-620</v>
      </c>
      <c r="B1997" t="str">
        <f t="shared" si="168"/>
        <v>0</v>
      </c>
      <c r="C1997">
        <f t="shared" si="169"/>
        <v>0</v>
      </c>
      <c r="D1997">
        <f t="shared" si="170"/>
        <v>0</v>
      </c>
      <c r="J1997" t="str">
        <f t="shared" si="171"/>
        <v>○</v>
      </c>
    </row>
    <row r="1998" spans="1:10">
      <c r="A1998" t="str">
        <f>B1998&amp;"-"&amp;COUNTIF($B$2:B1998,B1998)</f>
        <v>0-621</v>
      </c>
      <c r="B1998" t="str">
        <f t="shared" si="168"/>
        <v>0</v>
      </c>
      <c r="C1998">
        <f t="shared" si="169"/>
        <v>0</v>
      </c>
      <c r="D1998">
        <f t="shared" si="170"/>
        <v>0</v>
      </c>
      <c r="J1998" t="str">
        <f t="shared" si="171"/>
        <v>○</v>
      </c>
    </row>
    <row r="1999" spans="1:10">
      <c r="A1999" t="str">
        <f>B1999&amp;"-"&amp;COUNTIF($B$2:B1999,B1999)</f>
        <v>0-622</v>
      </c>
      <c r="B1999" t="str">
        <f t="shared" si="168"/>
        <v>0</v>
      </c>
      <c r="C1999">
        <f t="shared" si="169"/>
        <v>0</v>
      </c>
      <c r="D1999">
        <f t="shared" si="170"/>
        <v>0</v>
      </c>
      <c r="J1999" t="str">
        <f t="shared" si="171"/>
        <v>○</v>
      </c>
    </row>
    <row r="2000" spans="1:10">
      <c r="A2000" t="str">
        <f>B2000&amp;"-"&amp;COUNTIF($B$2:B2000,B2000)</f>
        <v>0-623</v>
      </c>
      <c r="B2000" t="str">
        <f t="shared" si="168"/>
        <v>0</v>
      </c>
      <c r="C2000">
        <f t="shared" si="169"/>
        <v>0</v>
      </c>
      <c r="D2000">
        <f t="shared" si="170"/>
        <v>0</v>
      </c>
      <c r="J2000" t="str">
        <f t="shared" si="171"/>
        <v>○</v>
      </c>
    </row>
    <row r="2001" spans="1:10">
      <c r="A2001" t="str">
        <f>B2001&amp;"-"&amp;COUNTIF($B$2:B2001,B2001)</f>
        <v>0-624</v>
      </c>
      <c r="B2001" t="str">
        <f t="shared" si="168"/>
        <v>0</v>
      </c>
      <c r="C2001">
        <f t="shared" si="169"/>
        <v>0</v>
      </c>
      <c r="D2001">
        <f t="shared" si="170"/>
        <v>0</v>
      </c>
      <c r="J2001" t="str">
        <f t="shared" si="171"/>
        <v>○</v>
      </c>
    </row>
    <row r="2002" spans="1:10">
      <c r="A2002" t="str">
        <f>B2002&amp;"-"&amp;COUNTIF($B$2:B2002,B2002)</f>
        <v>0-625</v>
      </c>
      <c r="B2002" t="str">
        <f t="shared" si="168"/>
        <v>0</v>
      </c>
      <c r="C2002">
        <f t="shared" si="169"/>
        <v>0</v>
      </c>
      <c r="D2002">
        <f t="shared" si="170"/>
        <v>0</v>
      </c>
      <c r="J2002" t="str">
        <f t="shared" si="171"/>
        <v>○</v>
      </c>
    </row>
    <row r="2003" spans="1:10">
      <c r="A2003" t="str">
        <f>B2003&amp;"-"&amp;COUNTIF($B$2:B2003,B2003)</f>
        <v>0-626</v>
      </c>
      <c r="B2003" t="str">
        <f t="shared" si="168"/>
        <v>0</v>
      </c>
      <c r="C2003">
        <f t="shared" si="169"/>
        <v>0</v>
      </c>
      <c r="D2003">
        <f t="shared" si="170"/>
        <v>0</v>
      </c>
      <c r="J2003" t="str">
        <f t="shared" si="171"/>
        <v>○</v>
      </c>
    </row>
    <row r="2004" spans="1:10">
      <c r="A2004" t="str">
        <f>B2004&amp;"-"&amp;COUNTIF($B$2:B2004,B2004)</f>
        <v>0-627</v>
      </c>
      <c r="B2004" t="str">
        <f t="shared" si="168"/>
        <v>0</v>
      </c>
      <c r="C2004">
        <f t="shared" si="169"/>
        <v>0</v>
      </c>
      <c r="D2004">
        <f t="shared" si="170"/>
        <v>0</v>
      </c>
      <c r="J2004" t="str">
        <f t="shared" si="171"/>
        <v>○</v>
      </c>
    </row>
    <row r="2005" spans="1:10">
      <c r="A2005" t="str">
        <f>B2005&amp;"-"&amp;COUNTIF($B$2:B2005,B2005)</f>
        <v>0-628</v>
      </c>
      <c r="B2005" t="str">
        <f t="shared" si="168"/>
        <v>0</v>
      </c>
      <c r="C2005">
        <f t="shared" si="169"/>
        <v>0</v>
      </c>
      <c r="D2005">
        <f t="shared" si="170"/>
        <v>0</v>
      </c>
      <c r="J2005" t="str">
        <f t="shared" si="171"/>
        <v>○</v>
      </c>
    </row>
    <row r="2006" spans="1:10">
      <c r="A2006" t="str">
        <f>B2006&amp;"-"&amp;COUNTIF($B$2:B2006,B2006)</f>
        <v>0-629</v>
      </c>
      <c r="B2006" t="str">
        <f t="shared" si="168"/>
        <v>0</v>
      </c>
      <c r="C2006">
        <f t="shared" si="169"/>
        <v>0</v>
      </c>
      <c r="D2006">
        <f t="shared" si="170"/>
        <v>0</v>
      </c>
      <c r="J2006" t="str">
        <f t="shared" si="171"/>
        <v>○</v>
      </c>
    </row>
    <row r="2007" spans="1:10">
      <c r="A2007" t="str">
        <f>B2007&amp;"-"&amp;COUNTIF($B$2:B2007,B2007)</f>
        <v>0-630</v>
      </c>
      <c r="B2007" t="str">
        <f t="shared" si="168"/>
        <v>0</v>
      </c>
      <c r="C2007">
        <f t="shared" si="169"/>
        <v>0</v>
      </c>
      <c r="D2007">
        <f t="shared" si="170"/>
        <v>0</v>
      </c>
      <c r="J2007" t="str">
        <f t="shared" si="171"/>
        <v>○</v>
      </c>
    </row>
    <row r="2008" spans="1:10">
      <c r="A2008" t="str">
        <f>B2008&amp;"-"&amp;COUNTIF($B$2:B2008,B2008)</f>
        <v>0-631</v>
      </c>
      <c r="B2008" t="str">
        <f t="shared" si="168"/>
        <v>0</v>
      </c>
      <c r="C2008">
        <f t="shared" si="169"/>
        <v>0</v>
      </c>
      <c r="D2008">
        <f t="shared" si="170"/>
        <v>0</v>
      </c>
      <c r="J2008" t="str">
        <f t="shared" si="171"/>
        <v>○</v>
      </c>
    </row>
    <row r="2009" spans="1:10">
      <c r="A2009" t="str">
        <f>B2009&amp;"-"&amp;COUNTIF($B$2:B2009,B2009)</f>
        <v>0-632</v>
      </c>
      <c r="B2009" t="str">
        <f t="shared" si="168"/>
        <v>0</v>
      </c>
      <c r="C2009">
        <f t="shared" si="169"/>
        <v>0</v>
      </c>
      <c r="D2009">
        <f t="shared" si="170"/>
        <v>0</v>
      </c>
      <c r="J2009" t="str">
        <f t="shared" si="171"/>
        <v>○</v>
      </c>
    </row>
    <row r="2010" spans="1:10">
      <c r="A2010" t="str">
        <f>B2010&amp;"-"&amp;COUNTIF($B$2:B2010,B2010)</f>
        <v>0-633</v>
      </c>
      <c r="B2010" t="str">
        <f t="shared" si="168"/>
        <v>0</v>
      </c>
      <c r="C2010">
        <f t="shared" si="169"/>
        <v>0</v>
      </c>
      <c r="D2010">
        <f t="shared" si="170"/>
        <v>0</v>
      </c>
      <c r="J2010" t="str">
        <f t="shared" si="171"/>
        <v>○</v>
      </c>
    </row>
    <row r="2011" spans="1:10">
      <c r="A2011" t="str">
        <f>B2011&amp;"-"&amp;COUNTIF($B$2:B2011,B2011)</f>
        <v>0-634</v>
      </c>
      <c r="B2011" t="str">
        <f t="shared" si="168"/>
        <v>0</v>
      </c>
      <c r="C2011">
        <f t="shared" si="169"/>
        <v>0</v>
      </c>
      <c r="D2011">
        <f t="shared" si="170"/>
        <v>0</v>
      </c>
      <c r="J2011" t="str">
        <f t="shared" si="171"/>
        <v>○</v>
      </c>
    </row>
    <row r="2012" spans="1:10">
      <c r="A2012" t="str">
        <f>B2012&amp;"-"&amp;COUNTIF($B$2:B2012,B2012)</f>
        <v>0-635</v>
      </c>
      <c r="B2012" t="str">
        <f t="shared" si="168"/>
        <v>0</v>
      </c>
      <c r="C2012">
        <f t="shared" si="169"/>
        <v>0</v>
      </c>
      <c r="D2012">
        <f t="shared" si="170"/>
        <v>0</v>
      </c>
      <c r="J2012" t="str">
        <f t="shared" si="171"/>
        <v>○</v>
      </c>
    </row>
    <row r="2013" spans="1:10">
      <c r="A2013" t="str">
        <f>B2013&amp;"-"&amp;COUNTIF($B$2:B2013,B2013)</f>
        <v>0-636</v>
      </c>
      <c r="B2013" t="str">
        <f t="shared" si="168"/>
        <v>0</v>
      </c>
      <c r="C2013">
        <f t="shared" si="169"/>
        <v>0</v>
      </c>
      <c r="D2013">
        <f t="shared" si="170"/>
        <v>0</v>
      </c>
      <c r="J2013" t="str">
        <f t="shared" si="171"/>
        <v>○</v>
      </c>
    </row>
    <row r="2014" spans="1:10">
      <c r="A2014" t="str">
        <f>B2014&amp;"-"&amp;COUNTIF($B$2:B2014,B2014)</f>
        <v>0-637</v>
      </c>
      <c r="B2014" t="str">
        <f t="shared" si="168"/>
        <v>0</v>
      </c>
      <c r="C2014">
        <f t="shared" si="169"/>
        <v>0</v>
      </c>
      <c r="D2014">
        <f t="shared" si="170"/>
        <v>0</v>
      </c>
      <c r="J2014" t="str">
        <f t="shared" si="171"/>
        <v>○</v>
      </c>
    </row>
    <row r="2015" spans="1:10">
      <c r="A2015" t="str">
        <f>B2015&amp;"-"&amp;COUNTIF($B$2:B2015,B2015)</f>
        <v>0-638</v>
      </c>
      <c r="B2015" t="str">
        <f t="shared" si="168"/>
        <v>0</v>
      </c>
      <c r="C2015">
        <f t="shared" si="169"/>
        <v>0</v>
      </c>
      <c r="D2015">
        <f t="shared" si="170"/>
        <v>0</v>
      </c>
      <c r="J2015" t="str">
        <f t="shared" si="171"/>
        <v>○</v>
      </c>
    </row>
    <row r="2016" spans="1:10">
      <c r="A2016" t="str">
        <f>B2016&amp;"-"&amp;COUNTIF($B$2:B2016,B2016)</f>
        <v>0-639</v>
      </c>
      <c r="B2016" t="str">
        <f t="shared" si="168"/>
        <v>0</v>
      </c>
      <c r="C2016">
        <f t="shared" si="169"/>
        <v>0</v>
      </c>
      <c r="D2016">
        <f t="shared" si="170"/>
        <v>0</v>
      </c>
      <c r="J2016" t="str">
        <f t="shared" si="171"/>
        <v>○</v>
      </c>
    </row>
    <row r="2017" spans="1:10">
      <c r="A2017" t="str">
        <f>B2017&amp;"-"&amp;COUNTIF($B$2:B2017,B2017)</f>
        <v>0-640</v>
      </c>
      <c r="B2017" t="str">
        <f t="shared" si="168"/>
        <v>0</v>
      </c>
      <c r="C2017">
        <f t="shared" si="169"/>
        <v>0</v>
      </c>
      <c r="D2017">
        <f t="shared" si="170"/>
        <v>0</v>
      </c>
      <c r="J2017" t="str">
        <f t="shared" si="171"/>
        <v>○</v>
      </c>
    </row>
    <row r="2018" spans="1:10">
      <c r="A2018" t="str">
        <f>B2018&amp;"-"&amp;COUNTIF($B$2:B2018,B2018)</f>
        <v>0-641</v>
      </c>
      <c r="B2018" t="str">
        <f t="shared" si="168"/>
        <v>0</v>
      </c>
      <c r="C2018">
        <f t="shared" si="169"/>
        <v>0</v>
      </c>
      <c r="D2018">
        <f t="shared" si="170"/>
        <v>0</v>
      </c>
      <c r="J2018" t="str">
        <f t="shared" si="171"/>
        <v>○</v>
      </c>
    </row>
    <row r="2019" spans="1:10">
      <c r="A2019" t="str">
        <f>B2019&amp;"-"&amp;COUNTIF($B$2:B2019,B2019)</f>
        <v>0-642</v>
      </c>
      <c r="B2019" t="str">
        <f t="shared" si="168"/>
        <v>0</v>
      </c>
      <c r="C2019">
        <f t="shared" si="169"/>
        <v>0</v>
      </c>
      <c r="D2019">
        <f t="shared" si="170"/>
        <v>0</v>
      </c>
      <c r="J2019" t="str">
        <f t="shared" si="171"/>
        <v>○</v>
      </c>
    </row>
    <row r="2020" spans="1:10">
      <c r="A2020" t="str">
        <f>B2020&amp;"-"&amp;COUNTIF($B$2:B2020,B2020)</f>
        <v>0-643</v>
      </c>
      <c r="B2020" t="str">
        <f t="shared" si="168"/>
        <v>0</v>
      </c>
      <c r="C2020">
        <f t="shared" si="169"/>
        <v>0</v>
      </c>
      <c r="D2020">
        <f t="shared" si="170"/>
        <v>0</v>
      </c>
      <c r="J2020" t="str">
        <f t="shared" si="171"/>
        <v>○</v>
      </c>
    </row>
    <row r="2021" spans="1:10">
      <c r="A2021" t="str">
        <f>B2021&amp;"-"&amp;COUNTIF($B$2:B2021,B2021)</f>
        <v>0-644</v>
      </c>
      <c r="B2021" t="str">
        <f t="shared" si="168"/>
        <v>0</v>
      </c>
      <c r="C2021">
        <f t="shared" si="169"/>
        <v>0</v>
      </c>
      <c r="D2021">
        <f t="shared" si="170"/>
        <v>0</v>
      </c>
      <c r="J2021" t="str">
        <f t="shared" si="171"/>
        <v>○</v>
      </c>
    </row>
    <row r="2022" spans="1:10">
      <c r="A2022" t="str">
        <f>B2022&amp;"-"&amp;COUNTIF($B$2:B2022,B2022)</f>
        <v>0-645</v>
      </c>
      <c r="B2022" t="str">
        <f t="shared" si="168"/>
        <v>0</v>
      </c>
      <c r="C2022">
        <f t="shared" si="169"/>
        <v>0</v>
      </c>
      <c r="D2022">
        <f t="shared" si="170"/>
        <v>0</v>
      </c>
      <c r="J2022" t="str">
        <f t="shared" si="171"/>
        <v>○</v>
      </c>
    </row>
    <row r="2023" spans="1:10">
      <c r="A2023" t="str">
        <f>B2023&amp;"-"&amp;COUNTIF($B$2:B2023,B2023)</f>
        <v>0-646</v>
      </c>
      <c r="B2023" t="str">
        <f t="shared" si="168"/>
        <v>0</v>
      </c>
      <c r="C2023">
        <f t="shared" si="169"/>
        <v>0</v>
      </c>
      <c r="D2023">
        <f t="shared" si="170"/>
        <v>0</v>
      </c>
      <c r="J2023" t="str">
        <f t="shared" si="171"/>
        <v>○</v>
      </c>
    </row>
    <row r="2024" spans="1:10">
      <c r="A2024" t="str">
        <f>B2024&amp;"-"&amp;COUNTIF($B$2:B2024,B2024)</f>
        <v>0-647</v>
      </c>
      <c r="B2024" t="str">
        <f t="shared" si="168"/>
        <v>0</v>
      </c>
      <c r="C2024">
        <f t="shared" si="169"/>
        <v>0</v>
      </c>
      <c r="D2024">
        <f t="shared" si="170"/>
        <v>0</v>
      </c>
      <c r="J2024" t="str">
        <f t="shared" si="171"/>
        <v>○</v>
      </c>
    </row>
    <row r="2025" spans="1:10">
      <c r="A2025" t="str">
        <f>B2025&amp;"-"&amp;COUNTIF($B$2:B2025,B2025)</f>
        <v>0-648</v>
      </c>
      <c r="B2025" t="str">
        <f t="shared" si="168"/>
        <v>0</v>
      </c>
      <c r="C2025">
        <f t="shared" si="169"/>
        <v>0</v>
      </c>
      <c r="D2025">
        <f t="shared" si="170"/>
        <v>0</v>
      </c>
      <c r="J2025" t="str">
        <f t="shared" si="171"/>
        <v>○</v>
      </c>
    </row>
    <row r="2026" spans="1:10">
      <c r="A2026" t="str">
        <f>B2026&amp;"-"&amp;COUNTIF($B$2:B2026,B2026)</f>
        <v>0-649</v>
      </c>
      <c r="B2026" t="str">
        <f t="shared" si="168"/>
        <v>0</v>
      </c>
      <c r="C2026">
        <f t="shared" si="169"/>
        <v>0</v>
      </c>
      <c r="D2026">
        <f t="shared" si="170"/>
        <v>0</v>
      </c>
      <c r="J2026" t="str">
        <f t="shared" si="171"/>
        <v>○</v>
      </c>
    </row>
    <row r="2027" spans="1:10">
      <c r="A2027" t="str">
        <f>B2027&amp;"-"&amp;COUNTIF($B$2:B2027,B2027)</f>
        <v>0-650</v>
      </c>
      <c r="B2027" t="str">
        <f t="shared" si="168"/>
        <v>0</v>
      </c>
      <c r="C2027">
        <f t="shared" si="169"/>
        <v>0</v>
      </c>
      <c r="D2027">
        <f t="shared" si="170"/>
        <v>0</v>
      </c>
      <c r="J2027" t="str">
        <f t="shared" si="171"/>
        <v>○</v>
      </c>
    </row>
    <row r="2028" spans="1:10">
      <c r="A2028" t="str">
        <f>B2028&amp;"-"&amp;COUNTIF($B$2:B2028,B2028)</f>
        <v>0-651</v>
      </c>
      <c r="B2028" t="str">
        <f t="shared" si="168"/>
        <v>0</v>
      </c>
      <c r="C2028">
        <f t="shared" si="169"/>
        <v>0</v>
      </c>
      <c r="D2028">
        <f t="shared" si="170"/>
        <v>0</v>
      </c>
      <c r="J2028" t="str">
        <f t="shared" si="171"/>
        <v>○</v>
      </c>
    </row>
    <row r="2029" spans="1:10">
      <c r="A2029" t="str">
        <f>B2029&amp;"-"&amp;COUNTIF($B$2:B2029,B2029)</f>
        <v>0-652</v>
      </c>
      <c r="B2029" t="str">
        <f t="shared" si="168"/>
        <v>0</v>
      </c>
      <c r="C2029">
        <f t="shared" si="169"/>
        <v>0</v>
      </c>
      <c r="D2029">
        <f t="shared" si="170"/>
        <v>0</v>
      </c>
      <c r="J2029" t="str">
        <f t="shared" si="171"/>
        <v>○</v>
      </c>
    </row>
    <row r="2030" spans="1:10">
      <c r="A2030" t="str">
        <f>B2030&amp;"-"&amp;COUNTIF($B$2:B2030,B2030)</f>
        <v>0-653</v>
      </c>
      <c r="B2030" t="str">
        <f t="shared" si="168"/>
        <v>0</v>
      </c>
      <c r="C2030">
        <f t="shared" si="169"/>
        <v>0</v>
      </c>
      <c r="D2030">
        <f t="shared" si="170"/>
        <v>0</v>
      </c>
      <c r="J2030" t="str">
        <f t="shared" si="171"/>
        <v>○</v>
      </c>
    </row>
    <row r="2031" spans="1:10">
      <c r="A2031" t="str">
        <f>B2031&amp;"-"&amp;COUNTIF($B$2:B2031,B2031)</f>
        <v>0-654</v>
      </c>
      <c r="B2031" t="str">
        <f t="shared" si="168"/>
        <v>0</v>
      </c>
      <c r="C2031">
        <f t="shared" si="169"/>
        <v>0</v>
      </c>
      <c r="D2031">
        <f t="shared" si="170"/>
        <v>0</v>
      </c>
      <c r="J2031" t="str">
        <f t="shared" si="171"/>
        <v>○</v>
      </c>
    </row>
    <row r="2032" spans="1:10">
      <c r="A2032" t="str">
        <f>B2032&amp;"-"&amp;COUNTIF($B$2:B2032,B2032)</f>
        <v>0-655</v>
      </c>
      <c r="B2032" t="str">
        <f t="shared" si="168"/>
        <v>0</v>
      </c>
      <c r="C2032">
        <f t="shared" si="169"/>
        <v>0</v>
      </c>
      <c r="D2032">
        <f t="shared" si="170"/>
        <v>0</v>
      </c>
      <c r="J2032" t="str">
        <f t="shared" si="171"/>
        <v>○</v>
      </c>
    </row>
    <row r="2033" spans="1:10">
      <c r="A2033" t="str">
        <f>B2033&amp;"-"&amp;COUNTIF($B$2:B2033,B2033)</f>
        <v>0-656</v>
      </c>
      <c r="B2033" t="str">
        <f t="shared" si="168"/>
        <v>0</v>
      </c>
      <c r="C2033">
        <f t="shared" si="169"/>
        <v>0</v>
      </c>
      <c r="D2033">
        <f t="shared" si="170"/>
        <v>0</v>
      </c>
      <c r="J2033" t="str">
        <f t="shared" si="171"/>
        <v>○</v>
      </c>
    </row>
    <row r="2034" spans="1:10">
      <c r="A2034" t="str">
        <f>B2034&amp;"-"&amp;COUNTIF($B$2:B2034,B2034)</f>
        <v>0-657</v>
      </c>
      <c r="B2034" t="str">
        <f t="shared" si="168"/>
        <v>0</v>
      </c>
      <c r="C2034">
        <f t="shared" si="169"/>
        <v>0</v>
      </c>
      <c r="D2034">
        <f t="shared" si="170"/>
        <v>0</v>
      </c>
      <c r="J2034" t="str">
        <f t="shared" si="171"/>
        <v>○</v>
      </c>
    </row>
    <row r="2035" spans="1:10">
      <c r="A2035" t="str">
        <f>B2035&amp;"-"&amp;COUNTIF($B$2:B2035,B2035)</f>
        <v>0-658</v>
      </c>
      <c r="B2035" t="str">
        <f t="shared" si="168"/>
        <v>0</v>
      </c>
      <c r="C2035">
        <f t="shared" si="169"/>
        <v>0</v>
      </c>
      <c r="D2035">
        <f t="shared" si="170"/>
        <v>0</v>
      </c>
      <c r="J2035" t="str">
        <f t="shared" si="171"/>
        <v>○</v>
      </c>
    </row>
    <row r="2036" spans="1:10">
      <c r="A2036" t="str">
        <f>B2036&amp;"-"&amp;COUNTIF($B$2:B2036,B2036)</f>
        <v>0-659</v>
      </c>
      <c r="B2036" t="str">
        <f t="shared" si="168"/>
        <v>0</v>
      </c>
      <c r="C2036">
        <f t="shared" si="169"/>
        <v>0</v>
      </c>
      <c r="D2036">
        <f t="shared" si="170"/>
        <v>0</v>
      </c>
      <c r="J2036" t="str">
        <f t="shared" si="171"/>
        <v>○</v>
      </c>
    </row>
    <row r="2037" spans="1:10">
      <c r="A2037" t="str">
        <f>B2037&amp;"-"&amp;COUNTIF($B$2:B2037,B2037)</f>
        <v>0-660</v>
      </c>
      <c r="B2037" t="str">
        <f t="shared" si="168"/>
        <v>0</v>
      </c>
      <c r="C2037">
        <f t="shared" si="169"/>
        <v>0</v>
      </c>
      <c r="D2037">
        <f t="shared" si="170"/>
        <v>0</v>
      </c>
      <c r="J2037" t="str">
        <f t="shared" si="171"/>
        <v>○</v>
      </c>
    </row>
    <row r="2038" spans="1:10">
      <c r="A2038" t="str">
        <f>B2038&amp;"-"&amp;COUNTIF($B$2:B2038,B2038)</f>
        <v>0-661</v>
      </c>
      <c r="B2038" t="str">
        <f t="shared" si="168"/>
        <v>0</v>
      </c>
      <c r="C2038">
        <f t="shared" si="169"/>
        <v>0</v>
      </c>
      <c r="D2038">
        <f t="shared" si="170"/>
        <v>0</v>
      </c>
      <c r="J2038" t="str">
        <f t="shared" si="171"/>
        <v>○</v>
      </c>
    </row>
    <row r="2039" spans="1:10">
      <c r="A2039" t="str">
        <f>B2039&amp;"-"&amp;COUNTIF($B$2:B2039,B2039)</f>
        <v>0-662</v>
      </c>
      <c r="B2039" t="str">
        <f t="shared" si="168"/>
        <v>0</v>
      </c>
      <c r="C2039">
        <f t="shared" si="169"/>
        <v>0</v>
      </c>
      <c r="D2039">
        <f t="shared" si="170"/>
        <v>0</v>
      </c>
      <c r="J2039" t="str">
        <f t="shared" si="171"/>
        <v>○</v>
      </c>
    </row>
    <row r="2040" spans="1:10">
      <c r="A2040" t="str">
        <f>B2040&amp;"-"&amp;COUNTIF($B$2:B2040,B2040)</f>
        <v>0-663</v>
      </c>
      <c r="B2040" t="str">
        <f t="shared" si="168"/>
        <v>0</v>
      </c>
      <c r="C2040">
        <f t="shared" si="169"/>
        <v>0</v>
      </c>
      <c r="D2040">
        <f t="shared" si="170"/>
        <v>0</v>
      </c>
      <c r="J2040" t="str">
        <f t="shared" si="171"/>
        <v>○</v>
      </c>
    </row>
    <row r="2041" spans="1:10">
      <c r="A2041" t="str">
        <f>B2041&amp;"-"&amp;COUNTIF($B$2:B2041,B2041)</f>
        <v>0-664</v>
      </c>
      <c r="B2041" t="str">
        <f t="shared" si="168"/>
        <v>0</v>
      </c>
      <c r="C2041">
        <f t="shared" si="169"/>
        <v>0</v>
      </c>
      <c r="D2041">
        <f t="shared" si="170"/>
        <v>0</v>
      </c>
      <c r="J2041" t="str">
        <f t="shared" si="171"/>
        <v>○</v>
      </c>
    </row>
    <row r="2042" spans="1:10">
      <c r="A2042" t="str">
        <f>B2042&amp;"-"&amp;COUNTIF($B$2:B2042,B2042)</f>
        <v>0-665</v>
      </c>
      <c r="B2042" t="str">
        <f t="shared" si="168"/>
        <v>0</v>
      </c>
      <c r="C2042">
        <f t="shared" si="169"/>
        <v>0</v>
      </c>
      <c r="D2042">
        <f t="shared" si="170"/>
        <v>0</v>
      </c>
      <c r="J2042" t="str">
        <f t="shared" si="171"/>
        <v>○</v>
      </c>
    </row>
    <row r="2043" spans="1:10">
      <c r="A2043" t="str">
        <f>B2043&amp;"-"&amp;COUNTIF($B$2:B2043,B2043)</f>
        <v>0-666</v>
      </c>
      <c r="B2043" t="str">
        <f t="shared" si="168"/>
        <v>0</v>
      </c>
      <c r="C2043">
        <f t="shared" si="169"/>
        <v>0</v>
      </c>
      <c r="D2043">
        <f t="shared" si="170"/>
        <v>0</v>
      </c>
      <c r="J2043" t="str">
        <f t="shared" si="171"/>
        <v>○</v>
      </c>
    </row>
    <row r="2044" spans="1:10">
      <c r="A2044" t="str">
        <f>B2044&amp;"-"&amp;COUNTIF($B$2:B2044,B2044)</f>
        <v>0-667</v>
      </c>
      <c r="B2044" t="str">
        <f t="shared" si="168"/>
        <v>0</v>
      </c>
      <c r="C2044">
        <f t="shared" si="169"/>
        <v>0</v>
      </c>
      <c r="D2044">
        <f t="shared" si="170"/>
        <v>0</v>
      </c>
      <c r="J2044" t="str">
        <f t="shared" si="171"/>
        <v>○</v>
      </c>
    </row>
    <row r="2045" spans="1:10">
      <c r="A2045" t="str">
        <f>B2045&amp;"-"&amp;COUNTIF($B$2:B2045,B2045)</f>
        <v>0-668</v>
      </c>
      <c r="B2045" t="str">
        <f t="shared" si="168"/>
        <v>0</v>
      </c>
      <c r="C2045">
        <f t="shared" si="169"/>
        <v>0</v>
      </c>
      <c r="D2045">
        <f t="shared" si="170"/>
        <v>0</v>
      </c>
      <c r="J2045" t="str">
        <f t="shared" si="171"/>
        <v>○</v>
      </c>
    </row>
    <row r="2046" spans="1:10">
      <c r="A2046" t="str">
        <f>B2046&amp;"-"&amp;COUNTIF($B$2:B2046,B2046)</f>
        <v>0-669</v>
      </c>
      <c r="B2046" t="str">
        <f t="shared" si="168"/>
        <v>0</v>
      </c>
      <c r="C2046">
        <f t="shared" si="169"/>
        <v>0</v>
      </c>
      <c r="D2046">
        <f t="shared" si="170"/>
        <v>0</v>
      </c>
      <c r="J2046" t="str">
        <f t="shared" si="171"/>
        <v>○</v>
      </c>
    </row>
    <row r="2047" spans="1:10">
      <c r="A2047" t="str">
        <f>B2047&amp;"-"&amp;COUNTIF($B$2:B2047,B2047)</f>
        <v>0-670</v>
      </c>
      <c r="B2047" t="str">
        <f t="shared" si="168"/>
        <v>0</v>
      </c>
      <c r="C2047">
        <f t="shared" si="169"/>
        <v>0</v>
      </c>
      <c r="D2047">
        <f t="shared" si="170"/>
        <v>0</v>
      </c>
      <c r="J2047" t="str">
        <f t="shared" si="171"/>
        <v>○</v>
      </c>
    </row>
    <row r="2048" spans="1:10">
      <c r="A2048" t="str">
        <f>B2048&amp;"-"&amp;COUNTIF($B$2:B2048,B2048)</f>
        <v>0-671</v>
      </c>
      <c r="B2048" t="str">
        <f t="shared" si="168"/>
        <v>0</v>
      </c>
      <c r="C2048">
        <f t="shared" si="169"/>
        <v>0</v>
      </c>
      <c r="D2048">
        <f t="shared" si="170"/>
        <v>0</v>
      </c>
      <c r="J2048" t="str">
        <f t="shared" si="171"/>
        <v>○</v>
      </c>
    </row>
    <row r="2049" spans="1:10">
      <c r="A2049" t="str">
        <f>B2049&amp;"-"&amp;COUNTIF($B$2:B2049,B2049)</f>
        <v>0-672</v>
      </c>
      <c r="B2049" t="str">
        <f t="shared" si="168"/>
        <v>0</v>
      </c>
      <c r="C2049">
        <f t="shared" si="169"/>
        <v>0</v>
      </c>
      <c r="D2049">
        <f t="shared" si="170"/>
        <v>0</v>
      </c>
      <c r="J2049" t="str">
        <f t="shared" si="171"/>
        <v>○</v>
      </c>
    </row>
    <row r="2050" spans="1:10">
      <c r="A2050" t="str">
        <f>B2050&amp;"-"&amp;COUNTIF($B$2:B2050,B2050)</f>
        <v>0-673</v>
      </c>
      <c r="B2050" t="str">
        <f t="shared" si="168"/>
        <v>0</v>
      </c>
      <c r="C2050">
        <f t="shared" si="169"/>
        <v>0</v>
      </c>
      <c r="D2050">
        <f t="shared" si="170"/>
        <v>0</v>
      </c>
      <c r="J2050" t="str">
        <f t="shared" si="171"/>
        <v>○</v>
      </c>
    </row>
    <row r="2051" spans="1:10">
      <c r="A2051" t="str">
        <f>B2051&amp;"-"&amp;COUNTIF($B$2:B2051,B2051)</f>
        <v>0-674</v>
      </c>
      <c r="B2051" t="str">
        <f t="shared" ref="B2051:B2114" si="172">D2051&amp;K2051</f>
        <v>0</v>
      </c>
      <c r="C2051">
        <f t="shared" ref="C2051:C2114" si="173">VALUE(E2051&amp;IF(F2051&lt;10,"0"&amp;F2051,F2051)&amp;IF(G2051&lt;10,"0"&amp;G2051,G2051))</f>
        <v>0</v>
      </c>
      <c r="D2051">
        <f t="shared" ref="D2051:D2114" si="174">VALUE(E2051&amp;IF(F2051&lt;10,"0"&amp;F2051,F2051))</f>
        <v>0</v>
      </c>
      <c r="J2051" t="str">
        <f t="shared" ref="J2051:J2114" si="175">LEFT(I2051,1)&amp;"○"&amp;MID(I2051,3,2)</f>
        <v>○</v>
      </c>
    </row>
    <row r="2052" spans="1:10">
      <c r="A2052" t="str">
        <f>B2052&amp;"-"&amp;COUNTIF($B$2:B2052,B2052)</f>
        <v>0-675</v>
      </c>
      <c r="B2052" t="str">
        <f t="shared" si="172"/>
        <v>0</v>
      </c>
      <c r="C2052">
        <f t="shared" si="173"/>
        <v>0</v>
      </c>
      <c r="D2052">
        <f t="shared" si="174"/>
        <v>0</v>
      </c>
      <c r="J2052" t="str">
        <f t="shared" si="175"/>
        <v>○</v>
      </c>
    </row>
    <row r="2053" spans="1:10">
      <c r="A2053" t="str">
        <f>B2053&amp;"-"&amp;COUNTIF($B$2:B2053,B2053)</f>
        <v>0-676</v>
      </c>
      <c r="B2053" t="str">
        <f t="shared" si="172"/>
        <v>0</v>
      </c>
      <c r="C2053">
        <f t="shared" si="173"/>
        <v>0</v>
      </c>
      <c r="D2053">
        <f t="shared" si="174"/>
        <v>0</v>
      </c>
      <c r="J2053" t="str">
        <f t="shared" si="175"/>
        <v>○</v>
      </c>
    </row>
    <row r="2054" spans="1:10">
      <c r="A2054" t="str">
        <f>B2054&amp;"-"&amp;COUNTIF($B$2:B2054,B2054)</f>
        <v>0-677</v>
      </c>
      <c r="B2054" t="str">
        <f t="shared" si="172"/>
        <v>0</v>
      </c>
      <c r="C2054">
        <f t="shared" si="173"/>
        <v>0</v>
      </c>
      <c r="D2054">
        <f t="shared" si="174"/>
        <v>0</v>
      </c>
      <c r="J2054" t="str">
        <f t="shared" si="175"/>
        <v>○</v>
      </c>
    </row>
    <row r="2055" spans="1:10">
      <c r="A2055" t="str">
        <f>B2055&amp;"-"&amp;COUNTIF($B$2:B2055,B2055)</f>
        <v>0-678</v>
      </c>
      <c r="B2055" t="str">
        <f t="shared" si="172"/>
        <v>0</v>
      </c>
      <c r="C2055">
        <f t="shared" si="173"/>
        <v>0</v>
      </c>
      <c r="D2055">
        <f t="shared" si="174"/>
        <v>0</v>
      </c>
      <c r="J2055" t="str">
        <f t="shared" si="175"/>
        <v>○</v>
      </c>
    </row>
    <row r="2056" spans="1:10">
      <c r="A2056" t="str">
        <f>B2056&amp;"-"&amp;COUNTIF($B$2:B2056,B2056)</f>
        <v>0-679</v>
      </c>
      <c r="B2056" t="str">
        <f t="shared" si="172"/>
        <v>0</v>
      </c>
      <c r="C2056">
        <f t="shared" si="173"/>
        <v>0</v>
      </c>
      <c r="D2056">
        <f t="shared" si="174"/>
        <v>0</v>
      </c>
      <c r="J2056" t="str">
        <f t="shared" si="175"/>
        <v>○</v>
      </c>
    </row>
    <row r="2057" spans="1:10">
      <c r="A2057" t="str">
        <f>B2057&amp;"-"&amp;COUNTIF($B$2:B2057,B2057)</f>
        <v>0-680</v>
      </c>
      <c r="B2057" t="str">
        <f t="shared" si="172"/>
        <v>0</v>
      </c>
      <c r="C2057">
        <f t="shared" si="173"/>
        <v>0</v>
      </c>
      <c r="D2057">
        <f t="shared" si="174"/>
        <v>0</v>
      </c>
      <c r="J2057" t="str">
        <f t="shared" si="175"/>
        <v>○</v>
      </c>
    </row>
    <row r="2058" spans="1:10">
      <c r="A2058" t="str">
        <f>B2058&amp;"-"&amp;COUNTIF($B$2:B2058,B2058)</f>
        <v>0-681</v>
      </c>
      <c r="B2058" t="str">
        <f t="shared" si="172"/>
        <v>0</v>
      </c>
      <c r="C2058">
        <f t="shared" si="173"/>
        <v>0</v>
      </c>
      <c r="D2058">
        <f t="shared" si="174"/>
        <v>0</v>
      </c>
      <c r="J2058" t="str">
        <f t="shared" si="175"/>
        <v>○</v>
      </c>
    </row>
    <row r="2059" spans="1:10">
      <c r="A2059" t="str">
        <f>B2059&amp;"-"&amp;COUNTIF($B$2:B2059,B2059)</f>
        <v>0-682</v>
      </c>
      <c r="B2059" t="str">
        <f t="shared" si="172"/>
        <v>0</v>
      </c>
      <c r="C2059">
        <f t="shared" si="173"/>
        <v>0</v>
      </c>
      <c r="D2059">
        <f t="shared" si="174"/>
        <v>0</v>
      </c>
      <c r="J2059" t="str">
        <f t="shared" si="175"/>
        <v>○</v>
      </c>
    </row>
    <row r="2060" spans="1:10">
      <c r="A2060" t="str">
        <f>B2060&amp;"-"&amp;COUNTIF($B$2:B2060,B2060)</f>
        <v>0-683</v>
      </c>
      <c r="B2060" t="str">
        <f t="shared" si="172"/>
        <v>0</v>
      </c>
      <c r="C2060">
        <f t="shared" si="173"/>
        <v>0</v>
      </c>
      <c r="D2060">
        <f t="shared" si="174"/>
        <v>0</v>
      </c>
      <c r="J2060" t="str">
        <f t="shared" si="175"/>
        <v>○</v>
      </c>
    </row>
    <row r="2061" spans="1:10">
      <c r="A2061" t="str">
        <f>B2061&amp;"-"&amp;COUNTIF($B$2:B2061,B2061)</f>
        <v>0-684</v>
      </c>
      <c r="B2061" t="str">
        <f t="shared" si="172"/>
        <v>0</v>
      </c>
      <c r="C2061">
        <f t="shared" si="173"/>
        <v>0</v>
      </c>
      <c r="D2061">
        <f t="shared" si="174"/>
        <v>0</v>
      </c>
      <c r="J2061" t="str">
        <f t="shared" si="175"/>
        <v>○</v>
      </c>
    </row>
    <row r="2062" spans="1:10">
      <c r="A2062" t="str">
        <f>B2062&amp;"-"&amp;COUNTIF($B$2:B2062,B2062)</f>
        <v>0-685</v>
      </c>
      <c r="B2062" t="str">
        <f t="shared" si="172"/>
        <v>0</v>
      </c>
      <c r="C2062">
        <f t="shared" si="173"/>
        <v>0</v>
      </c>
      <c r="D2062">
        <f t="shared" si="174"/>
        <v>0</v>
      </c>
      <c r="J2062" t="str">
        <f t="shared" si="175"/>
        <v>○</v>
      </c>
    </row>
    <row r="2063" spans="1:10">
      <c r="A2063" t="str">
        <f>B2063&amp;"-"&amp;COUNTIF($B$2:B2063,B2063)</f>
        <v>0-686</v>
      </c>
      <c r="B2063" t="str">
        <f t="shared" si="172"/>
        <v>0</v>
      </c>
      <c r="C2063">
        <f t="shared" si="173"/>
        <v>0</v>
      </c>
      <c r="D2063">
        <f t="shared" si="174"/>
        <v>0</v>
      </c>
      <c r="J2063" t="str">
        <f t="shared" si="175"/>
        <v>○</v>
      </c>
    </row>
    <row r="2064" spans="1:10">
      <c r="A2064" t="str">
        <f>B2064&amp;"-"&amp;COUNTIF($B$2:B2064,B2064)</f>
        <v>0-687</v>
      </c>
      <c r="B2064" t="str">
        <f t="shared" si="172"/>
        <v>0</v>
      </c>
      <c r="C2064">
        <f t="shared" si="173"/>
        <v>0</v>
      </c>
      <c r="D2064">
        <f t="shared" si="174"/>
        <v>0</v>
      </c>
      <c r="J2064" t="str">
        <f t="shared" si="175"/>
        <v>○</v>
      </c>
    </row>
    <row r="2065" spans="1:10">
      <c r="A2065" t="str">
        <f>B2065&amp;"-"&amp;COUNTIF($B$2:B2065,B2065)</f>
        <v>0-688</v>
      </c>
      <c r="B2065" t="str">
        <f t="shared" si="172"/>
        <v>0</v>
      </c>
      <c r="C2065">
        <f t="shared" si="173"/>
        <v>0</v>
      </c>
      <c r="D2065">
        <f t="shared" si="174"/>
        <v>0</v>
      </c>
      <c r="J2065" t="str">
        <f t="shared" si="175"/>
        <v>○</v>
      </c>
    </row>
    <row r="2066" spans="1:10">
      <c r="A2066" t="str">
        <f>B2066&amp;"-"&amp;COUNTIF($B$2:B2066,B2066)</f>
        <v>0-689</v>
      </c>
      <c r="B2066" t="str">
        <f t="shared" si="172"/>
        <v>0</v>
      </c>
      <c r="C2066">
        <f t="shared" si="173"/>
        <v>0</v>
      </c>
      <c r="D2066">
        <f t="shared" si="174"/>
        <v>0</v>
      </c>
      <c r="J2066" t="str">
        <f t="shared" si="175"/>
        <v>○</v>
      </c>
    </row>
    <row r="2067" spans="1:10">
      <c r="A2067" t="str">
        <f>B2067&amp;"-"&amp;COUNTIF($B$2:B2067,B2067)</f>
        <v>0-690</v>
      </c>
      <c r="B2067" t="str">
        <f t="shared" si="172"/>
        <v>0</v>
      </c>
      <c r="C2067">
        <f t="shared" si="173"/>
        <v>0</v>
      </c>
      <c r="D2067">
        <f t="shared" si="174"/>
        <v>0</v>
      </c>
      <c r="J2067" t="str">
        <f t="shared" si="175"/>
        <v>○</v>
      </c>
    </row>
    <row r="2068" spans="1:10">
      <c r="A2068" t="str">
        <f>B2068&amp;"-"&amp;COUNTIF($B$2:B2068,B2068)</f>
        <v>0-691</v>
      </c>
      <c r="B2068" t="str">
        <f t="shared" si="172"/>
        <v>0</v>
      </c>
      <c r="C2068">
        <f t="shared" si="173"/>
        <v>0</v>
      </c>
      <c r="D2068">
        <f t="shared" si="174"/>
        <v>0</v>
      </c>
      <c r="J2068" t="str">
        <f t="shared" si="175"/>
        <v>○</v>
      </c>
    </row>
    <row r="2069" spans="1:10">
      <c r="A2069" t="str">
        <f>B2069&amp;"-"&amp;COUNTIF($B$2:B2069,B2069)</f>
        <v>0-692</v>
      </c>
      <c r="B2069" t="str">
        <f t="shared" si="172"/>
        <v>0</v>
      </c>
      <c r="C2069">
        <f t="shared" si="173"/>
        <v>0</v>
      </c>
      <c r="D2069">
        <f t="shared" si="174"/>
        <v>0</v>
      </c>
      <c r="J2069" t="str">
        <f t="shared" si="175"/>
        <v>○</v>
      </c>
    </row>
    <row r="2070" spans="1:10">
      <c r="A2070" t="str">
        <f>B2070&amp;"-"&amp;COUNTIF($B$2:B2070,B2070)</f>
        <v>0-693</v>
      </c>
      <c r="B2070" t="str">
        <f t="shared" si="172"/>
        <v>0</v>
      </c>
      <c r="C2070">
        <f t="shared" si="173"/>
        <v>0</v>
      </c>
      <c r="D2070">
        <f t="shared" si="174"/>
        <v>0</v>
      </c>
      <c r="J2070" t="str">
        <f t="shared" si="175"/>
        <v>○</v>
      </c>
    </row>
    <row r="2071" spans="1:10">
      <c r="A2071" t="str">
        <f>B2071&amp;"-"&amp;COUNTIF($B$2:B2071,B2071)</f>
        <v>0-694</v>
      </c>
      <c r="B2071" t="str">
        <f t="shared" si="172"/>
        <v>0</v>
      </c>
      <c r="C2071">
        <f t="shared" si="173"/>
        <v>0</v>
      </c>
      <c r="D2071">
        <f t="shared" si="174"/>
        <v>0</v>
      </c>
      <c r="J2071" t="str">
        <f t="shared" si="175"/>
        <v>○</v>
      </c>
    </row>
    <row r="2072" spans="1:10">
      <c r="A2072" t="str">
        <f>B2072&amp;"-"&amp;COUNTIF($B$2:B2072,B2072)</f>
        <v>0-695</v>
      </c>
      <c r="B2072" t="str">
        <f t="shared" si="172"/>
        <v>0</v>
      </c>
      <c r="C2072">
        <f t="shared" si="173"/>
        <v>0</v>
      </c>
      <c r="D2072">
        <f t="shared" si="174"/>
        <v>0</v>
      </c>
      <c r="J2072" t="str">
        <f t="shared" si="175"/>
        <v>○</v>
      </c>
    </row>
    <row r="2073" spans="1:10">
      <c r="A2073" t="str">
        <f>B2073&amp;"-"&amp;COUNTIF($B$2:B2073,B2073)</f>
        <v>0-696</v>
      </c>
      <c r="B2073" t="str">
        <f t="shared" si="172"/>
        <v>0</v>
      </c>
      <c r="C2073">
        <f t="shared" si="173"/>
        <v>0</v>
      </c>
      <c r="D2073">
        <f t="shared" si="174"/>
        <v>0</v>
      </c>
      <c r="J2073" t="str">
        <f t="shared" si="175"/>
        <v>○</v>
      </c>
    </row>
    <row r="2074" spans="1:10">
      <c r="A2074" t="str">
        <f>B2074&amp;"-"&amp;COUNTIF($B$2:B2074,B2074)</f>
        <v>0-697</v>
      </c>
      <c r="B2074" t="str">
        <f t="shared" si="172"/>
        <v>0</v>
      </c>
      <c r="C2074">
        <f t="shared" si="173"/>
        <v>0</v>
      </c>
      <c r="D2074">
        <f t="shared" si="174"/>
        <v>0</v>
      </c>
      <c r="J2074" t="str">
        <f t="shared" si="175"/>
        <v>○</v>
      </c>
    </row>
    <row r="2075" spans="1:10">
      <c r="A2075" t="str">
        <f>B2075&amp;"-"&amp;COUNTIF($B$2:B2075,B2075)</f>
        <v>0-698</v>
      </c>
      <c r="B2075" t="str">
        <f t="shared" si="172"/>
        <v>0</v>
      </c>
      <c r="C2075">
        <f t="shared" si="173"/>
        <v>0</v>
      </c>
      <c r="D2075">
        <f t="shared" si="174"/>
        <v>0</v>
      </c>
      <c r="J2075" t="str">
        <f t="shared" si="175"/>
        <v>○</v>
      </c>
    </row>
    <row r="2076" spans="1:10">
      <c r="A2076" t="str">
        <f>B2076&amp;"-"&amp;COUNTIF($B$2:B2076,B2076)</f>
        <v>0-699</v>
      </c>
      <c r="B2076" t="str">
        <f t="shared" si="172"/>
        <v>0</v>
      </c>
      <c r="C2076">
        <f t="shared" si="173"/>
        <v>0</v>
      </c>
      <c r="D2076">
        <f t="shared" si="174"/>
        <v>0</v>
      </c>
      <c r="J2076" t="str">
        <f t="shared" si="175"/>
        <v>○</v>
      </c>
    </row>
    <row r="2077" spans="1:10">
      <c r="A2077" t="str">
        <f>B2077&amp;"-"&amp;COUNTIF($B$2:B2077,B2077)</f>
        <v>0-700</v>
      </c>
      <c r="B2077" t="str">
        <f t="shared" si="172"/>
        <v>0</v>
      </c>
      <c r="C2077">
        <f t="shared" si="173"/>
        <v>0</v>
      </c>
      <c r="D2077">
        <f t="shared" si="174"/>
        <v>0</v>
      </c>
      <c r="J2077" t="str">
        <f t="shared" si="175"/>
        <v>○</v>
      </c>
    </row>
    <row r="2078" spans="1:10">
      <c r="A2078" t="str">
        <f>B2078&amp;"-"&amp;COUNTIF($B$2:B2078,B2078)</f>
        <v>0-701</v>
      </c>
      <c r="B2078" t="str">
        <f t="shared" si="172"/>
        <v>0</v>
      </c>
      <c r="C2078">
        <f t="shared" si="173"/>
        <v>0</v>
      </c>
      <c r="D2078">
        <f t="shared" si="174"/>
        <v>0</v>
      </c>
      <c r="J2078" t="str">
        <f t="shared" si="175"/>
        <v>○</v>
      </c>
    </row>
    <row r="2079" spans="1:10">
      <c r="A2079" t="str">
        <f>B2079&amp;"-"&amp;COUNTIF($B$2:B2079,B2079)</f>
        <v>0-702</v>
      </c>
      <c r="B2079" t="str">
        <f t="shared" si="172"/>
        <v>0</v>
      </c>
      <c r="C2079">
        <f t="shared" si="173"/>
        <v>0</v>
      </c>
      <c r="D2079">
        <f t="shared" si="174"/>
        <v>0</v>
      </c>
      <c r="J2079" t="str">
        <f t="shared" si="175"/>
        <v>○</v>
      </c>
    </row>
    <row r="2080" spans="1:10">
      <c r="A2080" t="str">
        <f>B2080&amp;"-"&amp;COUNTIF($B$2:B2080,B2080)</f>
        <v>0-703</v>
      </c>
      <c r="B2080" t="str">
        <f t="shared" si="172"/>
        <v>0</v>
      </c>
      <c r="C2080">
        <f t="shared" si="173"/>
        <v>0</v>
      </c>
      <c r="D2080">
        <f t="shared" si="174"/>
        <v>0</v>
      </c>
      <c r="J2080" t="str">
        <f t="shared" si="175"/>
        <v>○</v>
      </c>
    </row>
    <row r="2081" spans="1:10">
      <c r="A2081" t="str">
        <f>B2081&amp;"-"&amp;COUNTIF($B$2:B2081,B2081)</f>
        <v>0-704</v>
      </c>
      <c r="B2081" t="str">
        <f t="shared" si="172"/>
        <v>0</v>
      </c>
      <c r="C2081">
        <f t="shared" si="173"/>
        <v>0</v>
      </c>
      <c r="D2081">
        <f t="shared" si="174"/>
        <v>0</v>
      </c>
      <c r="J2081" t="str">
        <f t="shared" si="175"/>
        <v>○</v>
      </c>
    </row>
    <row r="2082" spans="1:10">
      <c r="A2082" t="str">
        <f>B2082&amp;"-"&amp;COUNTIF($B$2:B2082,B2082)</f>
        <v>0-705</v>
      </c>
      <c r="B2082" t="str">
        <f t="shared" si="172"/>
        <v>0</v>
      </c>
      <c r="C2082">
        <f t="shared" si="173"/>
        <v>0</v>
      </c>
      <c r="D2082">
        <f t="shared" si="174"/>
        <v>0</v>
      </c>
      <c r="J2082" t="str">
        <f t="shared" si="175"/>
        <v>○</v>
      </c>
    </row>
    <row r="2083" spans="1:10">
      <c r="A2083" t="str">
        <f>B2083&amp;"-"&amp;COUNTIF($B$2:B2083,B2083)</f>
        <v>0-706</v>
      </c>
      <c r="B2083" t="str">
        <f t="shared" si="172"/>
        <v>0</v>
      </c>
      <c r="C2083">
        <f t="shared" si="173"/>
        <v>0</v>
      </c>
      <c r="D2083">
        <f t="shared" si="174"/>
        <v>0</v>
      </c>
      <c r="J2083" t="str">
        <f t="shared" si="175"/>
        <v>○</v>
      </c>
    </row>
    <row r="2084" spans="1:10">
      <c r="A2084" t="str">
        <f>B2084&amp;"-"&amp;COUNTIF($B$2:B2084,B2084)</f>
        <v>0-707</v>
      </c>
      <c r="B2084" t="str">
        <f t="shared" si="172"/>
        <v>0</v>
      </c>
      <c r="C2084">
        <f t="shared" si="173"/>
        <v>0</v>
      </c>
      <c r="D2084">
        <f t="shared" si="174"/>
        <v>0</v>
      </c>
      <c r="J2084" t="str">
        <f t="shared" si="175"/>
        <v>○</v>
      </c>
    </row>
    <row r="2085" spans="1:10">
      <c r="A2085" t="str">
        <f>B2085&amp;"-"&amp;COUNTIF($B$2:B2085,B2085)</f>
        <v>0-708</v>
      </c>
      <c r="B2085" t="str">
        <f t="shared" si="172"/>
        <v>0</v>
      </c>
      <c r="C2085">
        <f t="shared" si="173"/>
        <v>0</v>
      </c>
      <c r="D2085">
        <f t="shared" si="174"/>
        <v>0</v>
      </c>
      <c r="J2085" t="str">
        <f t="shared" si="175"/>
        <v>○</v>
      </c>
    </row>
    <row r="2086" spans="1:10">
      <c r="A2086" t="str">
        <f>B2086&amp;"-"&amp;COUNTIF($B$2:B2086,B2086)</f>
        <v>0-709</v>
      </c>
      <c r="B2086" t="str">
        <f t="shared" si="172"/>
        <v>0</v>
      </c>
      <c r="C2086">
        <f t="shared" si="173"/>
        <v>0</v>
      </c>
      <c r="D2086">
        <f t="shared" si="174"/>
        <v>0</v>
      </c>
      <c r="J2086" t="str">
        <f t="shared" si="175"/>
        <v>○</v>
      </c>
    </row>
    <row r="2087" spans="1:10">
      <c r="A2087" t="str">
        <f>B2087&amp;"-"&amp;COUNTIF($B$2:B2087,B2087)</f>
        <v>0-710</v>
      </c>
      <c r="B2087" t="str">
        <f t="shared" si="172"/>
        <v>0</v>
      </c>
      <c r="C2087">
        <f t="shared" si="173"/>
        <v>0</v>
      </c>
      <c r="D2087">
        <f t="shared" si="174"/>
        <v>0</v>
      </c>
      <c r="J2087" t="str">
        <f t="shared" si="175"/>
        <v>○</v>
      </c>
    </row>
    <row r="2088" spans="1:10">
      <c r="A2088" t="str">
        <f>B2088&amp;"-"&amp;COUNTIF($B$2:B2088,B2088)</f>
        <v>0-711</v>
      </c>
      <c r="B2088" t="str">
        <f t="shared" si="172"/>
        <v>0</v>
      </c>
      <c r="C2088">
        <f t="shared" si="173"/>
        <v>0</v>
      </c>
      <c r="D2088">
        <f t="shared" si="174"/>
        <v>0</v>
      </c>
      <c r="J2088" t="str">
        <f t="shared" si="175"/>
        <v>○</v>
      </c>
    </row>
    <row r="2089" spans="1:10">
      <c r="A2089" t="str">
        <f>B2089&amp;"-"&amp;COUNTIF($B$2:B2089,B2089)</f>
        <v>0-712</v>
      </c>
      <c r="B2089" t="str">
        <f t="shared" si="172"/>
        <v>0</v>
      </c>
      <c r="C2089">
        <f t="shared" si="173"/>
        <v>0</v>
      </c>
      <c r="D2089">
        <f t="shared" si="174"/>
        <v>0</v>
      </c>
      <c r="J2089" t="str">
        <f t="shared" si="175"/>
        <v>○</v>
      </c>
    </row>
    <row r="2090" spans="1:10">
      <c r="A2090" t="str">
        <f>B2090&amp;"-"&amp;COUNTIF($B$2:B2090,B2090)</f>
        <v>0-713</v>
      </c>
      <c r="B2090" t="str">
        <f t="shared" si="172"/>
        <v>0</v>
      </c>
      <c r="C2090">
        <f t="shared" si="173"/>
        <v>0</v>
      </c>
      <c r="D2090">
        <f t="shared" si="174"/>
        <v>0</v>
      </c>
      <c r="J2090" t="str">
        <f t="shared" si="175"/>
        <v>○</v>
      </c>
    </row>
    <row r="2091" spans="1:10">
      <c r="A2091" t="str">
        <f>B2091&amp;"-"&amp;COUNTIF($B$2:B2091,B2091)</f>
        <v>0-714</v>
      </c>
      <c r="B2091" t="str">
        <f t="shared" si="172"/>
        <v>0</v>
      </c>
      <c r="C2091">
        <f t="shared" si="173"/>
        <v>0</v>
      </c>
      <c r="D2091">
        <f t="shared" si="174"/>
        <v>0</v>
      </c>
      <c r="J2091" t="str">
        <f t="shared" si="175"/>
        <v>○</v>
      </c>
    </row>
    <row r="2092" spans="1:10">
      <c r="A2092" t="str">
        <f>B2092&amp;"-"&amp;COUNTIF($B$2:B2092,B2092)</f>
        <v>0-715</v>
      </c>
      <c r="B2092" t="str">
        <f t="shared" si="172"/>
        <v>0</v>
      </c>
      <c r="C2092">
        <f t="shared" si="173"/>
        <v>0</v>
      </c>
      <c r="D2092">
        <f t="shared" si="174"/>
        <v>0</v>
      </c>
      <c r="J2092" t="str">
        <f t="shared" si="175"/>
        <v>○</v>
      </c>
    </row>
    <row r="2093" spans="1:10">
      <c r="A2093" t="str">
        <f>B2093&amp;"-"&amp;COUNTIF($B$2:B2093,B2093)</f>
        <v>0-716</v>
      </c>
      <c r="B2093" t="str">
        <f t="shared" si="172"/>
        <v>0</v>
      </c>
      <c r="C2093">
        <f t="shared" si="173"/>
        <v>0</v>
      </c>
      <c r="D2093">
        <f t="shared" si="174"/>
        <v>0</v>
      </c>
      <c r="J2093" t="str">
        <f t="shared" si="175"/>
        <v>○</v>
      </c>
    </row>
    <row r="2094" spans="1:10">
      <c r="A2094" t="str">
        <f>B2094&amp;"-"&amp;COUNTIF($B$2:B2094,B2094)</f>
        <v>0-717</v>
      </c>
      <c r="B2094" t="str">
        <f t="shared" si="172"/>
        <v>0</v>
      </c>
      <c r="C2094">
        <f t="shared" si="173"/>
        <v>0</v>
      </c>
      <c r="D2094">
        <f t="shared" si="174"/>
        <v>0</v>
      </c>
      <c r="J2094" t="str">
        <f t="shared" si="175"/>
        <v>○</v>
      </c>
    </row>
    <row r="2095" spans="1:10">
      <c r="A2095" t="str">
        <f>B2095&amp;"-"&amp;COUNTIF($B$2:B2095,B2095)</f>
        <v>0-718</v>
      </c>
      <c r="B2095" t="str">
        <f t="shared" si="172"/>
        <v>0</v>
      </c>
      <c r="C2095">
        <f t="shared" si="173"/>
        <v>0</v>
      </c>
      <c r="D2095">
        <f t="shared" si="174"/>
        <v>0</v>
      </c>
      <c r="J2095" t="str">
        <f t="shared" si="175"/>
        <v>○</v>
      </c>
    </row>
    <row r="2096" spans="1:10">
      <c r="A2096" t="str">
        <f>B2096&amp;"-"&amp;COUNTIF($B$2:B2096,B2096)</f>
        <v>0-719</v>
      </c>
      <c r="B2096" t="str">
        <f t="shared" si="172"/>
        <v>0</v>
      </c>
      <c r="C2096">
        <f t="shared" si="173"/>
        <v>0</v>
      </c>
      <c r="D2096">
        <f t="shared" si="174"/>
        <v>0</v>
      </c>
      <c r="J2096" t="str">
        <f t="shared" si="175"/>
        <v>○</v>
      </c>
    </row>
    <row r="2097" spans="1:10">
      <c r="A2097" t="str">
        <f>B2097&amp;"-"&amp;COUNTIF($B$2:B2097,B2097)</f>
        <v>0-720</v>
      </c>
      <c r="B2097" t="str">
        <f t="shared" si="172"/>
        <v>0</v>
      </c>
      <c r="C2097">
        <f t="shared" si="173"/>
        <v>0</v>
      </c>
      <c r="D2097">
        <f t="shared" si="174"/>
        <v>0</v>
      </c>
      <c r="J2097" t="str">
        <f t="shared" si="175"/>
        <v>○</v>
      </c>
    </row>
    <row r="2098" spans="1:10">
      <c r="A2098" t="str">
        <f>B2098&amp;"-"&amp;COUNTIF($B$2:B2098,B2098)</f>
        <v>0-721</v>
      </c>
      <c r="B2098" t="str">
        <f t="shared" si="172"/>
        <v>0</v>
      </c>
      <c r="C2098">
        <f t="shared" si="173"/>
        <v>0</v>
      </c>
      <c r="D2098">
        <f t="shared" si="174"/>
        <v>0</v>
      </c>
      <c r="J2098" t="str">
        <f t="shared" si="175"/>
        <v>○</v>
      </c>
    </row>
    <row r="2099" spans="1:10">
      <c r="A2099" t="str">
        <f>B2099&amp;"-"&amp;COUNTIF($B$2:B2099,B2099)</f>
        <v>0-722</v>
      </c>
      <c r="B2099" t="str">
        <f t="shared" si="172"/>
        <v>0</v>
      </c>
      <c r="C2099">
        <f t="shared" si="173"/>
        <v>0</v>
      </c>
      <c r="D2099">
        <f t="shared" si="174"/>
        <v>0</v>
      </c>
      <c r="J2099" t="str">
        <f t="shared" si="175"/>
        <v>○</v>
      </c>
    </row>
    <row r="2100" spans="1:10">
      <c r="A2100" t="str">
        <f>B2100&amp;"-"&amp;COUNTIF($B$2:B2100,B2100)</f>
        <v>0-723</v>
      </c>
      <c r="B2100" t="str">
        <f t="shared" si="172"/>
        <v>0</v>
      </c>
      <c r="C2100">
        <f t="shared" si="173"/>
        <v>0</v>
      </c>
      <c r="D2100">
        <f t="shared" si="174"/>
        <v>0</v>
      </c>
      <c r="J2100" t="str">
        <f t="shared" si="175"/>
        <v>○</v>
      </c>
    </row>
    <row r="2101" spans="1:10">
      <c r="A2101" t="str">
        <f>B2101&amp;"-"&amp;COUNTIF($B$2:B2101,B2101)</f>
        <v>0-724</v>
      </c>
      <c r="B2101" t="str">
        <f t="shared" si="172"/>
        <v>0</v>
      </c>
      <c r="C2101">
        <f t="shared" si="173"/>
        <v>0</v>
      </c>
      <c r="D2101">
        <f t="shared" si="174"/>
        <v>0</v>
      </c>
      <c r="J2101" t="str">
        <f t="shared" si="175"/>
        <v>○</v>
      </c>
    </row>
    <row r="2102" spans="1:10">
      <c r="A2102" t="str">
        <f>B2102&amp;"-"&amp;COUNTIF($B$2:B2102,B2102)</f>
        <v>0-725</v>
      </c>
      <c r="B2102" t="str">
        <f t="shared" si="172"/>
        <v>0</v>
      </c>
      <c r="C2102">
        <f t="shared" si="173"/>
        <v>0</v>
      </c>
      <c r="D2102">
        <f t="shared" si="174"/>
        <v>0</v>
      </c>
      <c r="J2102" t="str">
        <f t="shared" si="175"/>
        <v>○</v>
      </c>
    </row>
    <row r="2103" spans="1:10">
      <c r="A2103" t="str">
        <f>B2103&amp;"-"&amp;COUNTIF($B$2:B2103,B2103)</f>
        <v>0-726</v>
      </c>
      <c r="B2103" t="str">
        <f t="shared" si="172"/>
        <v>0</v>
      </c>
      <c r="C2103">
        <f t="shared" si="173"/>
        <v>0</v>
      </c>
      <c r="D2103">
        <f t="shared" si="174"/>
        <v>0</v>
      </c>
      <c r="J2103" t="str">
        <f t="shared" si="175"/>
        <v>○</v>
      </c>
    </row>
    <row r="2104" spans="1:10">
      <c r="A2104" t="str">
        <f>B2104&amp;"-"&amp;COUNTIF($B$2:B2104,B2104)</f>
        <v>0-727</v>
      </c>
      <c r="B2104" t="str">
        <f t="shared" si="172"/>
        <v>0</v>
      </c>
      <c r="C2104">
        <f t="shared" si="173"/>
        <v>0</v>
      </c>
      <c r="D2104">
        <f t="shared" si="174"/>
        <v>0</v>
      </c>
      <c r="J2104" t="str">
        <f t="shared" si="175"/>
        <v>○</v>
      </c>
    </row>
    <row r="2105" spans="1:10">
      <c r="A2105" t="str">
        <f>B2105&amp;"-"&amp;COUNTIF($B$2:B2105,B2105)</f>
        <v>0-728</v>
      </c>
      <c r="B2105" t="str">
        <f t="shared" si="172"/>
        <v>0</v>
      </c>
      <c r="C2105">
        <f t="shared" si="173"/>
        <v>0</v>
      </c>
      <c r="D2105">
        <f t="shared" si="174"/>
        <v>0</v>
      </c>
      <c r="J2105" t="str">
        <f t="shared" si="175"/>
        <v>○</v>
      </c>
    </row>
    <row r="2106" spans="1:10">
      <c r="A2106" t="str">
        <f>B2106&amp;"-"&amp;COUNTIF($B$2:B2106,B2106)</f>
        <v>0-729</v>
      </c>
      <c r="B2106" t="str">
        <f t="shared" si="172"/>
        <v>0</v>
      </c>
      <c r="C2106">
        <f t="shared" si="173"/>
        <v>0</v>
      </c>
      <c r="D2106">
        <f t="shared" si="174"/>
        <v>0</v>
      </c>
      <c r="J2106" t="str">
        <f t="shared" si="175"/>
        <v>○</v>
      </c>
    </row>
    <row r="2107" spans="1:10">
      <c r="A2107" t="str">
        <f>B2107&amp;"-"&amp;COUNTIF($B$2:B2107,B2107)</f>
        <v>0-730</v>
      </c>
      <c r="B2107" t="str">
        <f t="shared" si="172"/>
        <v>0</v>
      </c>
      <c r="C2107">
        <f t="shared" si="173"/>
        <v>0</v>
      </c>
      <c r="D2107">
        <f t="shared" si="174"/>
        <v>0</v>
      </c>
      <c r="J2107" t="str">
        <f t="shared" si="175"/>
        <v>○</v>
      </c>
    </row>
    <row r="2108" spans="1:10">
      <c r="A2108" t="str">
        <f>B2108&amp;"-"&amp;COUNTIF($B$2:B2108,B2108)</f>
        <v>0-731</v>
      </c>
      <c r="B2108" t="str">
        <f t="shared" si="172"/>
        <v>0</v>
      </c>
      <c r="C2108">
        <f t="shared" si="173"/>
        <v>0</v>
      </c>
      <c r="D2108">
        <f t="shared" si="174"/>
        <v>0</v>
      </c>
      <c r="J2108" t="str">
        <f t="shared" si="175"/>
        <v>○</v>
      </c>
    </row>
    <row r="2109" spans="1:10">
      <c r="A2109" t="str">
        <f>B2109&amp;"-"&amp;COUNTIF($B$2:B2109,B2109)</f>
        <v>0-732</v>
      </c>
      <c r="B2109" t="str">
        <f t="shared" si="172"/>
        <v>0</v>
      </c>
      <c r="C2109">
        <f t="shared" si="173"/>
        <v>0</v>
      </c>
      <c r="D2109">
        <f t="shared" si="174"/>
        <v>0</v>
      </c>
      <c r="J2109" t="str">
        <f t="shared" si="175"/>
        <v>○</v>
      </c>
    </row>
    <row r="2110" spans="1:10">
      <c r="A2110" t="str">
        <f>B2110&amp;"-"&amp;COUNTIF($B$2:B2110,B2110)</f>
        <v>0-733</v>
      </c>
      <c r="B2110" t="str">
        <f t="shared" si="172"/>
        <v>0</v>
      </c>
      <c r="C2110">
        <f t="shared" si="173"/>
        <v>0</v>
      </c>
      <c r="D2110">
        <f t="shared" si="174"/>
        <v>0</v>
      </c>
      <c r="J2110" t="str">
        <f t="shared" si="175"/>
        <v>○</v>
      </c>
    </row>
    <row r="2111" spans="1:10">
      <c r="A2111" t="str">
        <f>B2111&amp;"-"&amp;COUNTIF($B$2:B2111,B2111)</f>
        <v>0-734</v>
      </c>
      <c r="B2111" t="str">
        <f t="shared" si="172"/>
        <v>0</v>
      </c>
      <c r="C2111">
        <f t="shared" si="173"/>
        <v>0</v>
      </c>
      <c r="D2111">
        <f t="shared" si="174"/>
        <v>0</v>
      </c>
      <c r="J2111" t="str">
        <f t="shared" si="175"/>
        <v>○</v>
      </c>
    </row>
    <row r="2112" spans="1:10">
      <c r="A2112" t="str">
        <f>B2112&amp;"-"&amp;COUNTIF($B$2:B2112,B2112)</f>
        <v>0-735</v>
      </c>
      <c r="B2112" t="str">
        <f t="shared" si="172"/>
        <v>0</v>
      </c>
      <c r="C2112">
        <f t="shared" si="173"/>
        <v>0</v>
      </c>
      <c r="D2112">
        <f t="shared" si="174"/>
        <v>0</v>
      </c>
      <c r="J2112" t="str">
        <f t="shared" si="175"/>
        <v>○</v>
      </c>
    </row>
    <row r="2113" spans="1:10">
      <c r="A2113" t="str">
        <f>B2113&amp;"-"&amp;COUNTIF($B$2:B2113,B2113)</f>
        <v>0-736</v>
      </c>
      <c r="B2113" t="str">
        <f t="shared" si="172"/>
        <v>0</v>
      </c>
      <c r="C2113">
        <f t="shared" si="173"/>
        <v>0</v>
      </c>
      <c r="D2113">
        <f t="shared" si="174"/>
        <v>0</v>
      </c>
      <c r="J2113" t="str">
        <f t="shared" si="175"/>
        <v>○</v>
      </c>
    </row>
    <row r="2114" spans="1:10">
      <c r="A2114" t="str">
        <f>B2114&amp;"-"&amp;COUNTIF($B$2:B2114,B2114)</f>
        <v>0-737</v>
      </c>
      <c r="B2114" t="str">
        <f t="shared" si="172"/>
        <v>0</v>
      </c>
      <c r="C2114">
        <f t="shared" si="173"/>
        <v>0</v>
      </c>
      <c r="D2114">
        <f t="shared" si="174"/>
        <v>0</v>
      </c>
      <c r="J2114" t="str">
        <f t="shared" si="175"/>
        <v>○</v>
      </c>
    </row>
    <row r="2115" spans="1:10">
      <c r="A2115" t="str">
        <f>B2115&amp;"-"&amp;COUNTIF($B$2:B2115,B2115)</f>
        <v>0-738</v>
      </c>
      <c r="B2115" t="str">
        <f t="shared" ref="B2115:B2178" si="176">D2115&amp;K2115</f>
        <v>0</v>
      </c>
      <c r="C2115">
        <f t="shared" ref="C2115:C2178" si="177">VALUE(E2115&amp;IF(F2115&lt;10,"0"&amp;F2115,F2115)&amp;IF(G2115&lt;10,"0"&amp;G2115,G2115))</f>
        <v>0</v>
      </c>
      <c r="D2115">
        <f t="shared" ref="D2115:D2178" si="178">VALUE(E2115&amp;IF(F2115&lt;10,"0"&amp;F2115,F2115))</f>
        <v>0</v>
      </c>
      <c r="J2115" t="str">
        <f t="shared" ref="J2115:J2178" si="179">LEFT(I2115,1)&amp;"○"&amp;MID(I2115,3,2)</f>
        <v>○</v>
      </c>
    </row>
    <row r="2116" spans="1:10">
      <c r="A2116" t="str">
        <f>B2116&amp;"-"&amp;COUNTIF($B$2:B2116,B2116)</f>
        <v>0-739</v>
      </c>
      <c r="B2116" t="str">
        <f t="shared" si="176"/>
        <v>0</v>
      </c>
      <c r="C2116">
        <f t="shared" si="177"/>
        <v>0</v>
      </c>
      <c r="D2116">
        <f t="shared" si="178"/>
        <v>0</v>
      </c>
      <c r="J2116" t="str">
        <f t="shared" si="179"/>
        <v>○</v>
      </c>
    </row>
    <row r="2117" spans="1:10">
      <c r="A2117" t="str">
        <f>B2117&amp;"-"&amp;COUNTIF($B$2:B2117,B2117)</f>
        <v>0-740</v>
      </c>
      <c r="B2117" t="str">
        <f t="shared" si="176"/>
        <v>0</v>
      </c>
      <c r="C2117">
        <f t="shared" si="177"/>
        <v>0</v>
      </c>
      <c r="D2117">
        <f t="shared" si="178"/>
        <v>0</v>
      </c>
      <c r="J2117" t="str">
        <f t="shared" si="179"/>
        <v>○</v>
      </c>
    </row>
    <row r="2118" spans="1:10">
      <c r="A2118" t="str">
        <f>B2118&amp;"-"&amp;COUNTIF($B$2:B2118,B2118)</f>
        <v>0-741</v>
      </c>
      <c r="B2118" t="str">
        <f t="shared" si="176"/>
        <v>0</v>
      </c>
      <c r="C2118">
        <f t="shared" si="177"/>
        <v>0</v>
      </c>
      <c r="D2118">
        <f t="shared" si="178"/>
        <v>0</v>
      </c>
      <c r="J2118" t="str">
        <f t="shared" si="179"/>
        <v>○</v>
      </c>
    </row>
    <row r="2119" spans="1:10">
      <c r="A2119" t="str">
        <f>B2119&amp;"-"&amp;COUNTIF($B$2:B2119,B2119)</f>
        <v>0-742</v>
      </c>
      <c r="B2119" t="str">
        <f t="shared" si="176"/>
        <v>0</v>
      </c>
      <c r="C2119">
        <f t="shared" si="177"/>
        <v>0</v>
      </c>
      <c r="D2119">
        <f t="shared" si="178"/>
        <v>0</v>
      </c>
      <c r="J2119" t="str">
        <f t="shared" si="179"/>
        <v>○</v>
      </c>
    </row>
    <row r="2120" spans="1:10">
      <c r="A2120" t="str">
        <f>B2120&amp;"-"&amp;COUNTIF($B$2:B2120,B2120)</f>
        <v>0-743</v>
      </c>
      <c r="B2120" t="str">
        <f t="shared" si="176"/>
        <v>0</v>
      </c>
      <c r="C2120">
        <f t="shared" si="177"/>
        <v>0</v>
      </c>
      <c r="D2120">
        <f t="shared" si="178"/>
        <v>0</v>
      </c>
      <c r="J2120" t="str">
        <f t="shared" si="179"/>
        <v>○</v>
      </c>
    </row>
    <row r="2121" spans="1:10">
      <c r="A2121" t="str">
        <f>B2121&amp;"-"&amp;COUNTIF($B$2:B2121,B2121)</f>
        <v>0-744</v>
      </c>
      <c r="B2121" t="str">
        <f t="shared" si="176"/>
        <v>0</v>
      </c>
      <c r="C2121">
        <f t="shared" si="177"/>
        <v>0</v>
      </c>
      <c r="D2121">
        <f t="shared" si="178"/>
        <v>0</v>
      </c>
      <c r="J2121" t="str">
        <f t="shared" si="179"/>
        <v>○</v>
      </c>
    </row>
    <row r="2122" spans="1:10">
      <c r="A2122" t="str">
        <f>B2122&amp;"-"&amp;COUNTIF($B$2:B2122,B2122)</f>
        <v>0-745</v>
      </c>
      <c r="B2122" t="str">
        <f t="shared" si="176"/>
        <v>0</v>
      </c>
      <c r="C2122">
        <f t="shared" si="177"/>
        <v>0</v>
      </c>
      <c r="D2122">
        <f t="shared" si="178"/>
        <v>0</v>
      </c>
      <c r="J2122" t="str">
        <f t="shared" si="179"/>
        <v>○</v>
      </c>
    </row>
    <row r="2123" spans="1:10">
      <c r="A2123" t="str">
        <f>B2123&amp;"-"&amp;COUNTIF($B$2:B2123,B2123)</f>
        <v>0-746</v>
      </c>
      <c r="B2123" t="str">
        <f t="shared" si="176"/>
        <v>0</v>
      </c>
      <c r="C2123">
        <f t="shared" si="177"/>
        <v>0</v>
      </c>
      <c r="D2123">
        <f t="shared" si="178"/>
        <v>0</v>
      </c>
      <c r="J2123" t="str">
        <f t="shared" si="179"/>
        <v>○</v>
      </c>
    </row>
    <row r="2124" spans="1:10">
      <c r="A2124" t="str">
        <f>B2124&amp;"-"&amp;COUNTIF($B$2:B2124,B2124)</f>
        <v>0-747</v>
      </c>
      <c r="B2124" t="str">
        <f t="shared" si="176"/>
        <v>0</v>
      </c>
      <c r="C2124">
        <f t="shared" si="177"/>
        <v>0</v>
      </c>
      <c r="D2124">
        <f t="shared" si="178"/>
        <v>0</v>
      </c>
      <c r="J2124" t="str">
        <f t="shared" si="179"/>
        <v>○</v>
      </c>
    </row>
    <row r="2125" spans="1:10">
      <c r="A2125" t="str">
        <f>B2125&amp;"-"&amp;COUNTIF($B$2:B2125,B2125)</f>
        <v>0-748</v>
      </c>
      <c r="B2125" t="str">
        <f t="shared" si="176"/>
        <v>0</v>
      </c>
      <c r="C2125">
        <f t="shared" si="177"/>
        <v>0</v>
      </c>
      <c r="D2125">
        <f t="shared" si="178"/>
        <v>0</v>
      </c>
      <c r="J2125" t="str">
        <f t="shared" si="179"/>
        <v>○</v>
      </c>
    </row>
    <row r="2126" spans="1:10">
      <c r="A2126" t="str">
        <f>B2126&amp;"-"&amp;COUNTIF($B$2:B2126,B2126)</f>
        <v>0-749</v>
      </c>
      <c r="B2126" t="str">
        <f t="shared" si="176"/>
        <v>0</v>
      </c>
      <c r="C2126">
        <f t="shared" si="177"/>
        <v>0</v>
      </c>
      <c r="D2126">
        <f t="shared" si="178"/>
        <v>0</v>
      </c>
      <c r="J2126" t="str">
        <f t="shared" si="179"/>
        <v>○</v>
      </c>
    </row>
    <row r="2127" spans="1:10">
      <c r="A2127" t="str">
        <f>B2127&amp;"-"&amp;COUNTIF($B$2:B2127,B2127)</f>
        <v>0-750</v>
      </c>
      <c r="B2127" t="str">
        <f t="shared" si="176"/>
        <v>0</v>
      </c>
      <c r="C2127">
        <f t="shared" si="177"/>
        <v>0</v>
      </c>
      <c r="D2127">
        <f t="shared" si="178"/>
        <v>0</v>
      </c>
      <c r="J2127" t="str">
        <f t="shared" si="179"/>
        <v>○</v>
      </c>
    </row>
    <row r="2128" spans="1:10">
      <c r="A2128" t="str">
        <f>B2128&amp;"-"&amp;COUNTIF($B$2:B2128,B2128)</f>
        <v>0-751</v>
      </c>
      <c r="B2128" t="str">
        <f t="shared" si="176"/>
        <v>0</v>
      </c>
      <c r="C2128">
        <f t="shared" si="177"/>
        <v>0</v>
      </c>
      <c r="D2128">
        <f t="shared" si="178"/>
        <v>0</v>
      </c>
      <c r="J2128" t="str">
        <f t="shared" si="179"/>
        <v>○</v>
      </c>
    </row>
    <row r="2129" spans="1:10">
      <c r="A2129" t="str">
        <f>B2129&amp;"-"&amp;COUNTIF($B$2:B2129,B2129)</f>
        <v>0-752</v>
      </c>
      <c r="B2129" t="str">
        <f t="shared" si="176"/>
        <v>0</v>
      </c>
      <c r="C2129">
        <f t="shared" si="177"/>
        <v>0</v>
      </c>
      <c r="D2129">
        <f t="shared" si="178"/>
        <v>0</v>
      </c>
      <c r="J2129" t="str">
        <f t="shared" si="179"/>
        <v>○</v>
      </c>
    </row>
    <row r="2130" spans="1:10">
      <c r="A2130" t="str">
        <f>B2130&amp;"-"&amp;COUNTIF($B$2:B2130,B2130)</f>
        <v>0-753</v>
      </c>
      <c r="B2130" t="str">
        <f t="shared" si="176"/>
        <v>0</v>
      </c>
      <c r="C2130">
        <f t="shared" si="177"/>
        <v>0</v>
      </c>
      <c r="D2130">
        <f t="shared" si="178"/>
        <v>0</v>
      </c>
      <c r="J2130" t="str">
        <f t="shared" si="179"/>
        <v>○</v>
      </c>
    </row>
    <row r="2131" spans="1:10">
      <c r="A2131" t="str">
        <f>B2131&amp;"-"&amp;COUNTIF($B$2:B2131,B2131)</f>
        <v>0-754</v>
      </c>
      <c r="B2131" t="str">
        <f t="shared" si="176"/>
        <v>0</v>
      </c>
      <c r="C2131">
        <f t="shared" si="177"/>
        <v>0</v>
      </c>
      <c r="D2131">
        <f t="shared" si="178"/>
        <v>0</v>
      </c>
      <c r="J2131" t="str">
        <f t="shared" si="179"/>
        <v>○</v>
      </c>
    </row>
    <row r="2132" spans="1:10">
      <c r="A2132" t="str">
        <f>B2132&amp;"-"&amp;COUNTIF($B$2:B2132,B2132)</f>
        <v>0-755</v>
      </c>
      <c r="B2132" t="str">
        <f t="shared" si="176"/>
        <v>0</v>
      </c>
      <c r="C2132">
        <f t="shared" si="177"/>
        <v>0</v>
      </c>
      <c r="D2132">
        <f t="shared" si="178"/>
        <v>0</v>
      </c>
      <c r="J2132" t="str">
        <f t="shared" si="179"/>
        <v>○</v>
      </c>
    </row>
    <row r="2133" spans="1:10">
      <c r="A2133" t="str">
        <f>B2133&amp;"-"&amp;COUNTIF($B$2:B2133,B2133)</f>
        <v>0-756</v>
      </c>
      <c r="B2133" t="str">
        <f t="shared" si="176"/>
        <v>0</v>
      </c>
      <c r="C2133">
        <f t="shared" si="177"/>
        <v>0</v>
      </c>
      <c r="D2133">
        <f t="shared" si="178"/>
        <v>0</v>
      </c>
      <c r="J2133" t="str">
        <f t="shared" si="179"/>
        <v>○</v>
      </c>
    </row>
    <row r="2134" spans="1:10">
      <c r="A2134" t="str">
        <f>B2134&amp;"-"&amp;COUNTIF($B$2:B2134,B2134)</f>
        <v>0-757</v>
      </c>
      <c r="B2134" t="str">
        <f t="shared" si="176"/>
        <v>0</v>
      </c>
      <c r="C2134">
        <f t="shared" si="177"/>
        <v>0</v>
      </c>
      <c r="D2134">
        <f t="shared" si="178"/>
        <v>0</v>
      </c>
      <c r="J2134" t="str">
        <f t="shared" si="179"/>
        <v>○</v>
      </c>
    </row>
    <row r="2135" spans="1:10">
      <c r="A2135" t="str">
        <f>B2135&amp;"-"&amp;COUNTIF($B$2:B2135,B2135)</f>
        <v>0-758</v>
      </c>
      <c r="B2135" t="str">
        <f t="shared" si="176"/>
        <v>0</v>
      </c>
      <c r="C2135">
        <f t="shared" si="177"/>
        <v>0</v>
      </c>
      <c r="D2135">
        <f t="shared" si="178"/>
        <v>0</v>
      </c>
      <c r="J2135" t="str">
        <f t="shared" si="179"/>
        <v>○</v>
      </c>
    </row>
    <row r="2136" spans="1:10">
      <c r="A2136" t="str">
        <f>B2136&amp;"-"&amp;COUNTIF($B$2:B2136,B2136)</f>
        <v>0-759</v>
      </c>
      <c r="B2136" t="str">
        <f t="shared" si="176"/>
        <v>0</v>
      </c>
      <c r="C2136">
        <f t="shared" si="177"/>
        <v>0</v>
      </c>
      <c r="D2136">
        <f t="shared" si="178"/>
        <v>0</v>
      </c>
      <c r="J2136" t="str">
        <f t="shared" si="179"/>
        <v>○</v>
      </c>
    </row>
    <row r="2137" spans="1:10">
      <c r="A2137" t="str">
        <f>B2137&amp;"-"&amp;COUNTIF($B$2:B2137,B2137)</f>
        <v>0-760</v>
      </c>
      <c r="B2137" t="str">
        <f t="shared" si="176"/>
        <v>0</v>
      </c>
      <c r="C2137">
        <f t="shared" si="177"/>
        <v>0</v>
      </c>
      <c r="D2137">
        <f t="shared" si="178"/>
        <v>0</v>
      </c>
      <c r="J2137" t="str">
        <f t="shared" si="179"/>
        <v>○</v>
      </c>
    </row>
    <row r="2138" spans="1:10">
      <c r="A2138" t="str">
        <f>B2138&amp;"-"&amp;COUNTIF($B$2:B2138,B2138)</f>
        <v>0-761</v>
      </c>
      <c r="B2138" t="str">
        <f t="shared" si="176"/>
        <v>0</v>
      </c>
      <c r="C2138">
        <f t="shared" si="177"/>
        <v>0</v>
      </c>
      <c r="D2138">
        <f t="shared" si="178"/>
        <v>0</v>
      </c>
      <c r="J2138" t="str">
        <f t="shared" si="179"/>
        <v>○</v>
      </c>
    </row>
    <row r="2139" spans="1:10">
      <c r="A2139" t="str">
        <f>B2139&amp;"-"&amp;COUNTIF($B$2:B2139,B2139)</f>
        <v>0-762</v>
      </c>
      <c r="B2139" t="str">
        <f t="shared" si="176"/>
        <v>0</v>
      </c>
      <c r="C2139">
        <f t="shared" si="177"/>
        <v>0</v>
      </c>
      <c r="D2139">
        <f t="shared" si="178"/>
        <v>0</v>
      </c>
      <c r="J2139" t="str">
        <f t="shared" si="179"/>
        <v>○</v>
      </c>
    </row>
    <row r="2140" spans="1:10">
      <c r="A2140" t="str">
        <f>B2140&amp;"-"&amp;COUNTIF($B$2:B2140,B2140)</f>
        <v>0-763</v>
      </c>
      <c r="B2140" t="str">
        <f t="shared" si="176"/>
        <v>0</v>
      </c>
      <c r="C2140">
        <f t="shared" si="177"/>
        <v>0</v>
      </c>
      <c r="D2140">
        <f t="shared" si="178"/>
        <v>0</v>
      </c>
      <c r="J2140" t="str">
        <f t="shared" si="179"/>
        <v>○</v>
      </c>
    </row>
    <row r="2141" spans="1:10">
      <c r="A2141" t="str">
        <f>B2141&amp;"-"&amp;COUNTIF($B$2:B2141,B2141)</f>
        <v>0-764</v>
      </c>
      <c r="B2141" t="str">
        <f t="shared" si="176"/>
        <v>0</v>
      </c>
      <c r="C2141">
        <f t="shared" si="177"/>
        <v>0</v>
      </c>
      <c r="D2141">
        <f t="shared" si="178"/>
        <v>0</v>
      </c>
      <c r="J2141" t="str">
        <f t="shared" si="179"/>
        <v>○</v>
      </c>
    </row>
    <row r="2142" spans="1:10">
      <c r="A2142" t="str">
        <f>B2142&amp;"-"&amp;COUNTIF($B$2:B2142,B2142)</f>
        <v>0-765</v>
      </c>
      <c r="B2142" t="str">
        <f t="shared" si="176"/>
        <v>0</v>
      </c>
      <c r="C2142">
        <f t="shared" si="177"/>
        <v>0</v>
      </c>
      <c r="D2142">
        <f t="shared" si="178"/>
        <v>0</v>
      </c>
      <c r="J2142" t="str">
        <f t="shared" si="179"/>
        <v>○</v>
      </c>
    </row>
    <row r="2143" spans="1:10">
      <c r="A2143" t="str">
        <f>B2143&amp;"-"&amp;COUNTIF($B$2:B2143,B2143)</f>
        <v>0-766</v>
      </c>
      <c r="B2143" t="str">
        <f t="shared" si="176"/>
        <v>0</v>
      </c>
      <c r="C2143">
        <f t="shared" si="177"/>
        <v>0</v>
      </c>
      <c r="D2143">
        <f t="shared" si="178"/>
        <v>0</v>
      </c>
      <c r="J2143" t="str">
        <f t="shared" si="179"/>
        <v>○</v>
      </c>
    </row>
    <row r="2144" spans="1:10">
      <c r="A2144" t="str">
        <f>B2144&amp;"-"&amp;COUNTIF($B$2:B2144,B2144)</f>
        <v>0-767</v>
      </c>
      <c r="B2144" t="str">
        <f t="shared" si="176"/>
        <v>0</v>
      </c>
      <c r="C2144">
        <f t="shared" si="177"/>
        <v>0</v>
      </c>
      <c r="D2144">
        <f t="shared" si="178"/>
        <v>0</v>
      </c>
      <c r="J2144" t="str">
        <f t="shared" si="179"/>
        <v>○</v>
      </c>
    </row>
    <row r="2145" spans="1:10">
      <c r="A2145" t="str">
        <f>B2145&amp;"-"&amp;COUNTIF($B$2:B2145,B2145)</f>
        <v>0-768</v>
      </c>
      <c r="B2145" t="str">
        <f t="shared" si="176"/>
        <v>0</v>
      </c>
      <c r="C2145">
        <f t="shared" si="177"/>
        <v>0</v>
      </c>
      <c r="D2145">
        <f t="shared" si="178"/>
        <v>0</v>
      </c>
      <c r="J2145" t="str">
        <f t="shared" si="179"/>
        <v>○</v>
      </c>
    </row>
    <row r="2146" spans="1:10">
      <c r="A2146" t="str">
        <f>B2146&amp;"-"&amp;COUNTIF($B$2:B2146,B2146)</f>
        <v>0-769</v>
      </c>
      <c r="B2146" t="str">
        <f t="shared" si="176"/>
        <v>0</v>
      </c>
      <c r="C2146">
        <f t="shared" si="177"/>
        <v>0</v>
      </c>
      <c r="D2146">
        <f t="shared" si="178"/>
        <v>0</v>
      </c>
      <c r="J2146" t="str">
        <f t="shared" si="179"/>
        <v>○</v>
      </c>
    </row>
    <row r="2147" spans="1:10">
      <c r="A2147" t="str">
        <f>B2147&amp;"-"&amp;COUNTIF($B$2:B2147,B2147)</f>
        <v>0-770</v>
      </c>
      <c r="B2147" t="str">
        <f t="shared" si="176"/>
        <v>0</v>
      </c>
      <c r="C2147">
        <f t="shared" si="177"/>
        <v>0</v>
      </c>
      <c r="D2147">
        <f t="shared" si="178"/>
        <v>0</v>
      </c>
      <c r="J2147" t="str">
        <f t="shared" si="179"/>
        <v>○</v>
      </c>
    </row>
    <row r="2148" spans="1:10">
      <c r="A2148" t="str">
        <f>B2148&amp;"-"&amp;COUNTIF($B$2:B2148,B2148)</f>
        <v>0-771</v>
      </c>
      <c r="B2148" t="str">
        <f t="shared" si="176"/>
        <v>0</v>
      </c>
      <c r="C2148">
        <f t="shared" si="177"/>
        <v>0</v>
      </c>
      <c r="D2148">
        <f t="shared" si="178"/>
        <v>0</v>
      </c>
      <c r="J2148" t="str">
        <f t="shared" si="179"/>
        <v>○</v>
      </c>
    </row>
    <row r="2149" spans="1:10">
      <c r="A2149" t="str">
        <f>B2149&amp;"-"&amp;COUNTIF($B$2:B2149,B2149)</f>
        <v>0-772</v>
      </c>
      <c r="B2149" t="str">
        <f t="shared" si="176"/>
        <v>0</v>
      </c>
      <c r="C2149">
        <f t="shared" si="177"/>
        <v>0</v>
      </c>
      <c r="D2149">
        <f t="shared" si="178"/>
        <v>0</v>
      </c>
      <c r="J2149" t="str">
        <f t="shared" si="179"/>
        <v>○</v>
      </c>
    </row>
    <row r="2150" spans="1:10">
      <c r="A2150" t="str">
        <f>B2150&amp;"-"&amp;COUNTIF($B$2:B2150,B2150)</f>
        <v>0-773</v>
      </c>
      <c r="B2150" t="str">
        <f t="shared" si="176"/>
        <v>0</v>
      </c>
      <c r="C2150">
        <f t="shared" si="177"/>
        <v>0</v>
      </c>
      <c r="D2150">
        <f t="shared" si="178"/>
        <v>0</v>
      </c>
      <c r="J2150" t="str">
        <f t="shared" si="179"/>
        <v>○</v>
      </c>
    </row>
    <row r="2151" spans="1:10">
      <c r="A2151" t="str">
        <f>B2151&amp;"-"&amp;COUNTIF($B$2:B2151,B2151)</f>
        <v>0-774</v>
      </c>
      <c r="B2151" t="str">
        <f t="shared" si="176"/>
        <v>0</v>
      </c>
      <c r="C2151">
        <f t="shared" si="177"/>
        <v>0</v>
      </c>
      <c r="D2151">
        <f t="shared" si="178"/>
        <v>0</v>
      </c>
      <c r="J2151" t="str">
        <f t="shared" si="179"/>
        <v>○</v>
      </c>
    </row>
    <row r="2152" spans="1:10">
      <c r="A2152" t="str">
        <f>B2152&amp;"-"&amp;COUNTIF($B$2:B2152,B2152)</f>
        <v>0-775</v>
      </c>
      <c r="B2152" t="str">
        <f t="shared" si="176"/>
        <v>0</v>
      </c>
      <c r="C2152">
        <f t="shared" si="177"/>
        <v>0</v>
      </c>
      <c r="D2152">
        <f t="shared" si="178"/>
        <v>0</v>
      </c>
      <c r="J2152" t="str">
        <f t="shared" si="179"/>
        <v>○</v>
      </c>
    </row>
    <row r="2153" spans="1:10">
      <c r="A2153" t="str">
        <f>B2153&amp;"-"&amp;COUNTIF($B$2:B2153,B2153)</f>
        <v>0-776</v>
      </c>
      <c r="B2153" t="str">
        <f t="shared" si="176"/>
        <v>0</v>
      </c>
      <c r="C2153">
        <f t="shared" si="177"/>
        <v>0</v>
      </c>
      <c r="D2153">
        <f t="shared" si="178"/>
        <v>0</v>
      </c>
      <c r="J2153" t="str">
        <f t="shared" si="179"/>
        <v>○</v>
      </c>
    </row>
    <row r="2154" spans="1:10">
      <c r="A2154" t="str">
        <f>B2154&amp;"-"&amp;COUNTIF($B$2:B2154,B2154)</f>
        <v>0-777</v>
      </c>
      <c r="B2154" t="str">
        <f t="shared" si="176"/>
        <v>0</v>
      </c>
      <c r="C2154">
        <f t="shared" si="177"/>
        <v>0</v>
      </c>
      <c r="D2154">
        <f t="shared" si="178"/>
        <v>0</v>
      </c>
      <c r="J2154" t="str">
        <f t="shared" si="179"/>
        <v>○</v>
      </c>
    </row>
    <row r="2155" spans="1:10">
      <c r="A2155" t="str">
        <f>B2155&amp;"-"&amp;COUNTIF($B$2:B2155,B2155)</f>
        <v>0-778</v>
      </c>
      <c r="B2155" t="str">
        <f t="shared" si="176"/>
        <v>0</v>
      </c>
      <c r="C2155">
        <f t="shared" si="177"/>
        <v>0</v>
      </c>
      <c r="D2155">
        <f t="shared" si="178"/>
        <v>0</v>
      </c>
      <c r="J2155" t="str">
        <f t="shared" si="179"/>
        <v>○</v>
      </c>
    </row>
    <row r="2156" spans="1:10">
      <c r="A2156" t="str">
        <f>B2156&amp;"-"&amp;COUNTIF($B$2:B2156,B2156)</f>
        <v>0-779</v>
      </c>
      <c r="B2156" t="str">
        <f t="shared" si="176"/>
        <v>0</v>
      </c>
      <c r="C2156">
        <f t="shared" si="177"/>
        <v>0</v>
      </c>
      <c r="D2156">
        <f t="shared" si="178"/>
        <v>0</v>
      </c>
      <c r="J2156" t="str">
        <f t="shared" si="179"/>
        <v>○</v>
      </c>
    </row>
    <row r="2157" spans="1:10">
      <c r="A2157" t="str">
        <f>B2157&amp;"-"&amp;COUNTIF($B$2:B2157,B2157)</f>
        <v>0-780</v>
      </c>
      <c r="B2157" t="str">
        <f t="shared" si="176"/>
        <v>0</v>
      </c>
      <c r="C2157">
        <f t="shared" si="177"/>
        <v>0</v>
      </c>
      <c r="D2157">
        <f t="shared" si="178"/>
        <v>0</v>
      </c>
      <c r="J2157" t="str">
        <f t="shared" si="179"/>
        <v>○</v>
      </c>
    </row>
    <row r="2158" spans="1:10">
      <c r="A2158" t="str">
        <f>B2158&amp;"-"&amp;COUNTIF($B$2:B2158,B2158)</f>
        <v>0-781</v>
      </c>
      <c r="B2158" t="str">
        <f t="shared" si="176"/>
        <v>0</v>
      </c>
      <c r="C2158">
        <f t="shared" si="177"/>
        <v>0</v>
      </c>
      <c r="D2158">
        <f t="shared" si="178"/>
        <v>0</v>
      </c>
      <c r="J2158" t="str">
        <f t="shared" si="179"/>
        <v>○</v>
      </c>
    </row>
    <row r="2159" spans="1:10">
      <c r="A2159" t="str">
        <f>B2159&amp;"-"&amp;COUNTIF($B$2:B2159,B2159)</f>
        <v>0-782</v>
      </c>
      <c r="B2159" t="str">
        <f t="shared" si="176"/>
        <v>0</v>
      </c>
      <c r="C2159">
        <f t="shared" si="177"/>
        <v>0</v>
      </c>
      <c r="D2159">
        <f t="shared" si="178"/>
        <v>0</v>
      </c>
      <c r="J2159" t="str">
        <f t="shared" si="179"/>
        <v>○</v>
      </c>
    </row>
    <row r="2160" spans="1:10">
      <c r="A2160" t="str">
        <f>B2160&amp;"-"&amp;COUNTIF($B$2:B2160,B2160)</f>
        <v>0-783</v>
      </c>
      <c r="B2160" t="str">
        <f t="shared" si="176"/>
        <v>0</v>
      </c>
      <c r="C2160">
        <f t="shared" si="177"/>
        <v>0</v>
      </c>
      <c r="D2160">
        <f t="shared" si="178"/>
        <v>0</v>
      </c>
      <c r="J2160" t="str">
        <f t="shared" si="179"/>
        <v>○</v>
      </c>
    </row>
    <row r="2161" spans="1:10">
      <c r="A2161" t="str">
        <f>B2161&amp;"-"&amp;COUNTIF($B$2:B2161,B2161)</f>
        <v>0-784</v>
      </c>
      <c r="B2161" t="str">
        <f t="shared" si="176"/>
        <v>0</v>
      </c>
      <c r="C2161">
        <f t="shared" si="177"/>
        <v>0</v>
      </c>
      <c r="D2161">
        <f t="shared" si="178"/>
        <v>0</v>
      </c>
      <c r="J2161" t="str">
        <f t="shared" si="179"/>
        <v>○</v>
      </c>
    </row>
    <row r="2162" spans="1:10">
      <c r="A2162" t="str">
        <f>B2162&amp;"-"&amp;COUNTIF($B$2:B2162,B2162)</f>
        <v>0-785</v>
      </c>
      <c r="B2162" t="str">
        <f t="shared" si="176"/>
        <v>0</v>
      </c>
      <c r="C2162">
        <f t="shared" si="177"/>
        <v>0</v>
      </c>
      <c r="D2162">
        <f t="shared" si="178"/>
        <v>0</v>
      </c>
      <c r="J2162" t="str">
        <f t="shared" si="179"/>
        <v>○</v>
      </c>
    </row>
    <row r="2163" spans="1:10">
      <c r="A2163" t="str">
        <f>B2163&amp;"-"&amp;COUNTIF($B$2:B2163,B2163)</f>
        <v>0-786</v>
      </c>
      <c r="B2163" t="str">
        <f t="shared" si="176"/>
        <v>0</v>
      </c>
      <c r="C2163">
        <f t="shared" si="177"/>
        <v>0</v>
      </c>
      <c r="D2163">
        <f t="shared" si="178"/>
        <v>0</v>
      </c>
      <c r="J2163" t="str">
        <f t="shared" si="179"/>
        <v>○</v>
      </c>
    </row>
    <row r="2164" spans="1:10">
      <c r="A2164" t="str">
        <f>B2164&amp;"-"&amp;COUNTIF($B$2:B2164,B2164)</f>
        <v>0-787</v>
      </c>
      <c r="B2164" t="str">
        <f t="shared" si="176"/>
        <v>0</v>
      </c>
      <c r="C2164">
        <f t="shared" si="177"/>
        <v>0</v>
      </c>
      <c r="D2164">
        <f t="shared" si="178"/>
        <v>0</v>
      </c>
      <c r="J2164" t="str">
        <f t="shared" si="179"/>
        <v>○</v>
      </c>
    </row>
    <row r="2165" spans="1:10">
      <c r="A2165" t="str">
        <f>B2165&amp;"-"&amp;COUNTIF($B$2:B2165,B2165)</f>
        <v>0-788</v>
      </c>
      <c r="B2165" t="str">
        <f t="shared" si="176"/>
        <v>0</v>
      </c>
      <c r="C2165">
        <f t="shared" si="177"/>
        <v>0</v>
      </c>
      <c r="D2165">
        <f t="shared" si="178"/>
        <v>0</v>
      </c>
      <c r="J2165" t="str">
        <f t="shared" si="179"/>
        <v>○</v>
      </c>
    </row>
    <row r="2166" spans="1:10">
      <c r="A2166" t="str">
        <f>B2166&amp;"-"&amp;COUNTIF($B$2:B2166,B2166)</f>
        <v>0-789</v>
      </c>
      <c r="B2166" t="str">
        <f t="shared" si="176"/>
        <v>0</v>
      </c>
      <c r="C2166">
        <f t="shared" si="177"/>
        <v>0</v>
      </c>
      <c r="D2166">
        <f t="shared" si="178"/>
        <v>0</v>
      </c>
      <c r="J2166" t="str">
        <f t="shared" si="179"/>
        <v>○</v>
      </c>
    </row>
    <row r="2167" spans="1:10">
      <c r="A2167" t="str">
        <f>B2167&amp;"-"&amp;COUNTIF($B$2:B2167,B2167)</f>
        <v>0-790</v>
      </c>
      <c r="B2167" t="str">
        <f t="shared" si="176"/>
        <v>0</v>
      </c>
      <c r="C2167">
        <f t="shared" si="177"/>
        <v>0</v>
      </c>
      <c r="D2167">
        <f t="shared" si="178"/>
        <v>0</v>
      </c>
      <c r="J2167" t="str">
        <f t="shared" si="179"/>
        <v>○</v>
      </c>
    </row>
    <row r="2168" spans="1:10">
      <c r="A2168" t="str">
        <f>B2168&amp;"-"&amp;COUNTIF($B$2:B2168,B2168)</f>
        <v>0-791</v>
      </c>
      <c r="B2168" t="str">
        <f t="shared" si="176"/>
        <v>0</v>
      </c>
      <c r="C2168">
        <f t="shared" si="177"/>
        <v>0</v>
      </c>
      <c r="D2168">
        <f t="shared" si="178"/>
        <v>0</v>
      </c>
      <c r="J2168" t="str">
        <f t="shared" si="179"/>
        <v>○</v>
      </c>
    </row>
    <row r="2169" spans="1:10">
      <c r="A2169" t="str">
        <f>B2169&amp;"-"&amp;COUNTIF($B$2:B2169,B2169)</f>
        <v>0-792</v>
      </c>
      <c r="B2169" t="str">
        <f t="shared" si="176"/>
        <v>0</v>
      </c>
      <c r="C2169">
        <f t="shared" si="177"/>
        <v>0</v>
      </c>
      <c r="D2169">
        <f t="shared" si="178"/>
        <v>0</v>
      </c>
      <c r="J2169" t="str">
        <f t="shared" si="179"/>
        <v>○</v>
      </c>
    </row>
    <row r="2170" spans="1:10">
      <c r="A2170" t="str">
        <f>B2170&amp;"-"&amp;COUNTIF($B$2:B2170,B2170)</f>
        <v>0-793</v>
      </c>
      <c r="B2170" t="str">
        <f t="shared" si="176"/>
        <v>0</v>
      </c>
      <c r="C2170">
        <f t="shared" si="177"/>
        <v>0</v>
      </c>
      <c r="D2170">
        <f t="shared" si="178"/>
        <v>0</v>
      </c>
      <c r="J2170" t="str">
        <f t="shared" si="179"/>
        <v>○</v>
      </c>
    </row>
    <row r="2171" spans="1:10">
      <c r="A2171" t="str">
        <f>B2171&amp;"-"&amp;COUNTIF($B$2:B2171,B2171)</f>
        <v>0-794</v>
      </c>
      <c r="B2171" t="str">
        <f t="shared" si="176"/>
        <v>0</v>
      </c>
      <c r="C2171">
        <f t="shared" si="177"/>
        <v>0</v>
      </c>
      <c r="D2171">
        <f t="shared" si="178"/>
        <v>0</v>
      </c>
      <c r="J2171" t="str">
        <f t="shared" si="179"/>
        <v>○</v>
      </c>
    </row>
    <row r="2172" spans="1:10">
      <c r="A2172" t="str">
        <f>B2172&amp;"-"&amp;COUNTIF($B$2:B2172,B2172)</f>
        <v>0-795</v>
      </c>
      <c r="B2172" t="str">
        <f t="shared" si="176"/>
        <v>0</v>
      </c>
      <c r="C2172">
        <f t="shared" si="177"/>
        <v>0</v>
      </c>
      <c r="D2172">
        <f t="shared" si="178"/>
        <v>0</v>
      </c>
      <c r="J2172" t="str">
        <f t="shared" si="179"/>
        <v>○</v>
      </c>
    </row>
    <row r="2173" spans="1:10">
      <c r="A2173" t="str">
        <f>B2173&amp;"-"&amp;COUNTIF($B$2:B2173,B2173)</f>
        <v>0-796</v>
      </c>
      <c r="B2173" t="str">
        <f t="shared" si="176"/>
        <v>0</v>
      </c>
      <c r="C2173">
        <f t="shared" si="177"/>
        <v>0</v>
      </c>
      <c r="D2173">
        <f t="shared" si="178"/>
        <v>0</v>
      </c>
      <c r="J2173" t="str">
        <f t="shared" si="179"/>
        <v>○</v>
      </c>
    </row>
    <row r="2174" spans="1:10">
      <c r="A2174" t="str">
        <f>B2174&amp;"-"&amp;COUNTIF($B$2:B2174,B2174)</f>
        <v>0-797</v>
      </c>
      <c r="B2174" t="str">
        <f t="shared" si="176"/>
        <v>0</v>
      </c>
      <c r="C2174">
        <f t="shared" si="177"/>
        <v>0</v>
      </c>
      <c r="D2174">
        <f t="shared" si="178"/>
        <v>0</v>
      </c>
      <c r="J2174" t="str">
        <f t="shared" si="179"/>
        <v>○</v>
      </c>
    </row>
    <row r="2175" spans="1:10">
      <c r="A2175" t="str">
        <f>B2175&amp;"-"&amp;COUNTIF($B$2:B2175,B2175)</f>
        <v>0-798</v>
      </c>
      <c r="B2175" t="str">
        <f t="shared" si="176"/>
        <v>0</v>
      </c>
      <c r="C2175">
        <f t="shared" si="177"/>
        <v>0</v>
      </c>
      <c r="D2175">
        <f t="shared" si="178"/>
        <v>0</v>
      </c>
      <c r="J2175" t="str">
        <f t="shared" si="179"/>
        <v>○</v>
      </c>
    </row>
    <row r="2176" spans="1:10">
      <c r="A2176" t="str">
        <f>B2176&amp;"-"&amp;COUNTIF($B$2:B2176,B2176)</f>
        <v>0-799</v>
      </c>
      <c r="B2176" t="str">
        <f t="shared" si="176"/>
        <v>0</v>
      </c>
      <c r="C2176">
        <f t="shared" si="177"/>
        <v>0</v>
      </c>
      <c r="D2176">
        <f t="shared" si="178"/>
        <v>0</v>
      </c>
      <c r="J2176" t="str">
        <f t="shared" si="179"/>
        <v>○</v>
      </c>
    </row>
    <row r="2177" spans="1:10">
      <c r="A2177" t="str">
        <f>B2177&amp;"-"&amp;COUNTIF($B$2:B2177,B2177)</f>
        <v>0-800</v>
      </c>
      <c r="B2177" t="str">
        <f t="shared" si="176"/>
        <v>0</v>
      </c>
      <c r="C2177">
        <f t="shared" si="177"/>
        <v>0</v>
      </c>
      <c r="D2177">
        <f t="shared" si="178"/>
        <v>0</v>
      </c>
      <c r="J2177" t="str">
        <f t="shared" si="179"/>
        <v>○</v>
      </c>
    </row>
    <row r="2178" spans="1:10">
      <c r="A2178" t="str">
        <f>B2178&amp;"-"&amp;COUNTIF($B$2:B2178,B2178)</f>
        <v>0-801</v>
      </c>
      <c r="B2178" t="str">
        <f t="shared" si="176"/>
        <v>0</v>
      </c>
      <c r="C2178">
        <f t="shared" si="177"/>
        <v>0</v>
      </c>
      <c r="D2178">
        <f t="shared" si="178"/>
        <v>0</v>
      </c>
      <c r="J2178" t="str">
        <f t="shared" si="179"/>
        <v>○</v>
      </c>
    </row>
    <row r="2179" spans="1:10">
      <c r="A2179" t="str">
        <f>B2179&amp;"-"&amp;COUNTIF($B$2:B2179,B2179)</f>
        <v>0-802</v>
      </c>
      <c r="B2179" t="str">
        <f t="shared" ref="B2179:B2242" si="180">D2179&amp;K2179</f>
        <v>0</v>
      </c>
      <c r="C2179">
        <f t="shared" ref="C2179:C2242" si="181">VALUE(E2179&amp;IF(F2179&lt;10,"0"&amp;F2179,F2179)&amp;IF(G2179&lt;10,"0"&amp;G2179,G2179))</f>
        <v>0</v>
      </c>
      <c r="D2179">
        <f t="shared" ref="D2179:D2242" si="182">VALUE(E2179&amp;IF(F2179&lt;10,"0"&amp;F2179,F2179))</f>
        <v>0</v>
      </c>
      <c r="J2179" t="str">
        <f t="shared" ref="J2179:J2242" si="183">LEFT(I2179,1)&amp;"○"&amp;MID(I2179,3,2)</f>
        <v>○</v>
      </c>
    </row>
    <row r="2180" spans="1:10">
      <c r="A2180" t="str">
        <f>B2180&amp;"-"&amp;COUNTIF($B$2:B2180,B2180)</f>
        <v>0-803</v>
      </c>
      <c r="B2180" t="str">
        <f t="shared" si="180"/>
        <v>0</v>
      </c>
      <c r="C2180">
        <f t="shared" si="181"/>
        <v>0</v>
      </c>
      <c r="D2180">
        <f t="shared" si="182"/>
        <v>0</v>
      </c>
      <c r="J2180" t="str">
        <f t="shared" si="183"/>
        <v>○</v>
      </c>
    </row>
    <row r="2181" spans="1:10">
      <c r="A2181" t="str">
        <f>B2181&amp;"-"&amp;COUNTIF($B$2:B2181,B2181)</f>
        <v>0-804</v>
      </c>
      <c r="B2181" t="str">
        <f t="shared" si="180"/>
        <v>0</v>
      </c>
      <c r="C2181">
        <f t="shared" si="181"/>
        <v>0</v>
      </c>
      <c r="D2181">
        <f t="shared" si="182"/>
        <v>0</v>
      </c>
      <c r="J2181" t="str">
        <f t="shared" si="183"/>
        <v>○</v>
      </c>
    </row>
    <row r="2182" spans="1:10">
      <c r="A2182" t="str">
        <f>B2182&amp;"-"&amp;COUNTIF($B$2:B2182,B2182)</f>
        <v>0-805</v>
      </c>
      <c r="B2182" t="str">
        <f t="shared" si="180"/>
        <v>0</v>
      </c>
      <c r="C2182">
        <f t="shared" si="181"/>
        <v>0</v>
      </c>
      <c r="D2182">
        <f t="shared" si="182"/>
        <v>0</v>
      </c>
      <c r="J2182" t="str">
        <f t="shared" si="183"/>
        <v>○</v>
      </c>
    </row>
    <row r="2183" spans="1:10">
      <c r="A2183" t="str">
        <f>B2183&amp;"-"&amp;COUNTIF($B$2:B2183,B2183)</f>
        <v>0-806</v>
      </c>
      <c r="B2183" t="str">
        <f t="shared" si="180"/>
        <v>0</v>
      </c>
      <c r="C2183">
        <f t="shared" si="181"/>
        <v>0</v>
      </c>
      <c r="D2183">
        <f t="shared" si="182"/>
        <v>0</v>
      </c>
      <c r="J2183" t="str">
        <f t="shared" si="183"/>
        <v>○</v>
      </c>
    </row>
    <row r="2184" spans="1:10">
      <c r="A2184" t="str">
        <f>B2184&amp;"-"&amp;COUNTIF($B$2:B2184,B2184)</f>
        <v>0-807</v>
      </c>
      <c r="B2184" t="str">
        <f t="shared" si="180"/>
        <v>0</v>
      </c>
      <c r="C2184">
        <f t="shared" si="181"/>
        <v>0</v>
      </c>
      <c r="D2184">
        <f t="shared" si="182"/>
        <v>0</v>
      </c>
      <c r="J2184" t="str">
        <f t="shared" si="183"/>
        <v>○</v>
      </c>
    </row>
    <row r="2185" spans="1:10">
      <c r="A2185" t="str">
        <f>B2185&amp;"-"&amp;COUNTIF($B$2:B2185,B2185)</f>
        <v>0-808</v>
      </c>
      <c r="B2185" t="str">
        <f t="shared" si="180"/>
        <v>0</v>
      </c>
      <c r="C2185">
        <f t="shared" si="181"/>
        <v>0</v>
      </c>
      <c r="D2185">
        <f t="shared" si="182"/>
        <v>0</v>
      </c>
      <c r="J2185" t="str">
        <f t="shared" si="183"/>
        <v>○</v>
      </c>
    </row>
    <row r="2186" spans="1:10">
      <c r="A2186" t="str">
        <f>B2186&amp;"-"&amp;COUNTIF($B$2:B2186,B2186)</f>
        <v>0-809</v>
      </c>
      <c r="B2186" t="str">
        <f t="shared" si="180"/>
        <v>0</v>
      </c>
      <c r="C2186">
        <f t="shared" si="181"/>
        <v>0</v>
      </c>
      <c r="D2186">
        <f t="shared" si="182"/>
        <v>0</v>
      </c>
      <c r="J2186" t="str">
        <f t="shared" si="183"/>
        <v>○</v>
      </c>
    </row>
    <row r="2187" spans="1:10">
      <c r="A2187" t="str">
        <f>B2187&amp;"-"&amp;COUNTIF($B$2:B2187,B2187)</f>
        <v>0-810</v>
      </c>
      <c r="B2187" t="str">
        <f t="shared" si="180"/>
        <v>0</v>
      </c>
      <c r="C2187">
        <f t="shared" si="181"/>
        <v>0</v>
      </c>
      <c r="D2187">
        <f t="shared" si="182"/>
        <v>0</v>
      </c>
      <c r="J2187" t="str">
        <f t="shared" si="183"/>
        <v>○</v>
      </c>
    </row>
    <row r="2188" spans="1:10">
      <c r="A2188" t="str">
        <f>B2188&amp;"-"&amp;COUNTIF($B$2:B2188,B2188)</f>
        <v>0-811</v>
      </c>
      <c r="B2188" t="str">
        <f t="shared" si="180"/>
        <v>0</v>
      </c>
      <c r="C2188">
        <f t="shared" si="181"/>
        <v>0</v>
      </c>
      <c r="D2188">
        <f t="shared" si="182"/>
        <v>0</v>
      </c>
      <c r="J2188" t="str">
        <f t="shared" si="183"/>
        <v>○</v>
      </c>
    </row>
    <row r="2189" spans="1:10">
      <c r="A2189" t="str">
        <f>B2189&amp;"-"&amp;COUNTIF($B$2:B2189,B2189)</f>
        <v>0-812</v>
      </c>
      <c r="B2189" t="str">
        <f t="shared" si="180"/>
        <v>0</v>
      </c>
      <c r="C2189">
        <f t="shared" si="181"/>
        <v>0</v>
      </c>
      <c r="D2189">
        <f t="shared" si="182"/>
        <v>0</v>
      </c>
      <c r="J2189" t="str">
        <f t="shared" si="183"/>
        <v>○</v>
      </c>
    </row>
    <row r="2190" spans="1:10">
      <c r="A2190" t="str">
        <f>B2190&amp;"-"&amp;COUNTIF($B$2:B2190,B2190)</f>
        <v>0-813</v>
      </c>
      <c r="B2190" t="str">
        <f t="shared" si="180"/>
        <v>0</v>
      </c>
      <c r="C2190">
        <f t="shared" si="181"/>
        <v>0</v>
      </c>
      <c r="D2190">
        <f t="shared" si="182"/>
        <v>0</v>
      </c>
      <c r="J2190" t="str">
        <f t="shared" si="183"/>
        <v>○</v>
      </c>
    </row>
    <row r="2191" spans="1:10">
      <c r="A2191" t="str">
        <f>B2191&amp;"-"&amp;COUNTIF($B$2:B2191,B2191)</f>
        <v>0-814</v>
      </c>
      <c r="B2191" t="str">
        <f t="shared" si="180"/>
        <v>0</v>
      </c>
      <c r="C2191">
        <f t="shared" si="181"/>
        <v>0</v>
      </c>
      <c r="D2191">
        <f t="shared" si="182"/>
        <v>0</v>
      </c>
      <c r="J2191" t="str">
        <f t="shared" si="183"/>
        <v>○</v>
      </c>
    </row>
    <row r="2192" spans="1:10">
      <c r="A2192" t="str">
        <f>B2192&amp;"-"&amp;COUNTIF($B$2:B2192,B2192)</f>
        <v>0-815</v>
      </c>
      <c r="B2192" t="str">
        <f t="shared" si="180"/>
        <v>0</v>
      </c>
      <c r="C2192">
        <f t="shared" si="181"/>
        <v>0</v>
      </c>
      <c r="D2192">
        <f t="shared" si="182"/>
        <v>0</v>
      </c>
      <c r="J2192" t="str">
        <f t="shared" si="183"/>
        <v>○</v>
      </c>
    </row>
    <row r="2193" spans="1:10">
      <c r="A2193" t="str">
        <f>B2193&amp;"-"&amp;COUNTIF($B$2:B2193,B2193)</f>
        <v>0-816</v>
      </c>
      <c r="B2193" t="str">
        <f t="shared" si="180"/>
        <v>0</v>
      </c>
      <c r="C2193">
        <f t="shared" si="181"/>
        <v>0</v>
      </c>
      <c r="D2193">
        <f t="shared" si="182"/>
        <v>0</v>
      </c>
      <c r="J2193" t="str">
        <f t="shared" si="183"/>
        <v>○</v>
      </c>
    </row>
    <row r="2194" spans="1:10">
      <c r="A2194" t="str">
        <f>B2194&amp;"-"&amp;COUNTIF($B$2:B2194,B2194)</f>
        <v>0-817</v>
      </c>
      <c r="B2194" t="str">
        <f t="shared" si="180"/>
        <v>0</v>
      </c>
      <c r="C2194">
        <f t="shared" si="181"/>
        <v>0</v>
      </c>
      <c r="D2194">
        <f t="shared" si="182"/>
        <v>0</v>
      </c>
      <c r="J2194" t="str">
        <f t="shared" si="183"/>
        <v>○</v>
      </c>
    </row>
    <row r="2195" spans="1:10">
      <c r="A2195" t="str">
        <f>B2195&amp;"-"&amp;COUNTIF($B$2:B2195,B2195)</f>
        <v>0-818</v>
      </c>
      <c r="B2195" t="str">
        <f t="shared" si="180"/>
        <v>0</v>
      </c>
      <c r="C2195">
        <f t="shared" si="181"/>
        <v>0</v>
      </c>
      <c r="D2195">
        <f t="shared" si="182"/>
        <v>0</v>
      </c>
      <c r="J2195" t="str">
        <f t="shared" si="183"/>
        <v>○</v>
      </c>
    </row>
    <row r="2196" spans="1:10">
      <c r="A2196" t="str">
        <f>B2196&amp;"-"&amp;COUNTIF($B$2:B2196,B2196)</f>
        <v>0-819</v>
      </c>
      <c r="B2196" t="str">
        <f t="shared" si="180"/>
        <v>0</v>
      </c>
      <c r="C2196">
        <f t="shared" si="181"/>
        <v>0</v>
      </c>
      <c r="D2196">
        <f t="shared" si="182"/>
        <v>0</v>
      </c>
      <c r="J2196" t="str">
        <f t="shared" si="183"/>
        <v>○</v>
      </c>
    </row>
    <row r="2197" spans="1:10">
      <c r="A2197" t="str">
        <f>B2197&amp;"-"&amp;COUNTIF($B$2:B2197,B2197)</f>
        <v>0-820</v>
      </c>
      <c r="B2197" t="str">
        <f t="shared" si="180"/>
        <v>0</v>
      </c>
      <c r="C2197">
        <f t="shared" si="181"/>
        <v>0</v>
      </c>
      <c r="D2197">
        <f t="shared" si="182"/>
        <v>0</v>
      </c>
      <c r="J2197" t="str">
        <f t="shared" si="183"/>
        <v>○</v>
      </c>
    </row>
    <row r="2198" spans="1:10">
      <c r="A2198" t="str">
        <f>B2198&amp;"-"&amp;COUNTIF($B$2:B2198,B2198)</f>
        <v>0-821</v>
      </c>
      <c r="B2198" t="str">
        <f t="shared" si="180"/>
        <v>0</v>
      </c>
      <c r="C2198">
        <f t="shared" si="181"/>
        <v>0</v>
      </c>
      <c r="D2198">
        <f t="shared" si="182"/>
        <v>0</v>
      </c>
      <c r="J2198" t="str">
        <f t="shared" si="183"/>
        <v>○</v>
      </c>
    </row>
    <row r="2199" spans="1:10">
      <c r="A2199" t="str">
        <f>B2199&amp;"-"&amp;COUNTIF($B$2:B2199,B2199)</f>
        <v>0-822</v>
      </c>
      <c r="B2199" t="str">
        <f t="shared" si="180"/>
        <v>0</v>
      </c>
      <c r="C2199">
        <f t="shared" si="181"/>
        <v>0</v>
      </c>
      <c r="D2199">
        <f t="shared" si="182"/>
        <v>0</v>
      </c>
      <c r="J2199" t="str">
        <f t="shared" si="183"/>
        <v>○</v>
      </c>
    </row>
    <row r="2200" spans="1:10">
      <c r="A2200" t="str">
        <f>B2200&amp;"-"&amp;COUNTIF($B$2:B2200,B2200)</f>
        <v>0-823</v>
      </c>
      <c r="B2200" t="str">
        <f t="shared" si="180"/>
        <v>0</v>
      </c>
      <c r="C2200">
        <f t="shared" si="181"/>
        <v>0</v>
      </c>
      <c r="D2200">
        <f t="shared" si="182"/>
        <v>0</v>
      </c>
      <c r="J2200" t="str">
        <f t="shared" si="183"/>
        <v>○</v>
      </c>
    </row>
    <row r="2201" spans="1:10">
      <c r="A2201" t="str">
        <f>B2201&amp;"-"&amp;COUNTIF($B$2:B2201,B2201)</f>
        <v>0-824</v>
      </c>
      <c r="B2201" t="str">
        <f t="shared" si="180"/>
        <v>0</v>
      </c>
      <c r="C2201">
        <f t="shared" si="181"/>
        <v>0</v>
      </c>
      <c r="D2201">
        <f t="shared" si="182"/>
        <v>0</v>
      </c>
      <c r="J2201" t="str">
        <f t="shared" si="183"/>
        <v>○</v>
      </c>
    </row>
    <row r="2202" spans="1:10">
      <c r="A2202" t="str">
        <f>B2202&amp;"-"&amp;COUNTIF($B$2:B2202,B2202)</f>
        <v>0-825</v>
      </c>
      <c r="B2202" t="str">
        <f t="shared" si="180"/>
        <v>0</v>
      </c>
      <c r="C2202">
        <f t="shared" si="181"/>
        <v>0</v>
      </c>
      <c r="D2202">
        <f t="shared" si="182"/>
        <v>0</v>
      </c>
      <c r="J2202" t="str">
        <f t="shared" si="183"/>
        <v>○</v>
      </c>
    </row>
    <row r="2203" spans="1:10">
      <c r="A2203" t="str">
        <f>B2203&amp;"-"&amp;COUNTIF($B$2:B2203,B2203)</f>
        <v>0-826</v>
      </c>
      <c r="B2203" t="str">
        <f t="shared" si="180"/>
        <v>0</v>
      </c>
      <c r="C2203">
        <f t="shared" si="181"/>
        <v>0</v>
      </c>
      <c r="D2203">
        <f t="shared" si="182"/>
        <v>0</v>
      </c>
      <c r="J2203" t="str">
        <f t="shared" si="183"/>
        <v>○</v>
      </c>
    </row>
    <row r="2204" spans="1:10">
      <c r="A2204" t="str">
        <f>B2204&amp;"-"&amp;COUNTIF($B$2:B2204,B2204)</f>
        <v>0-827</v>
      </c>
      <c r="B2204" t="str">
        <f t="shared" si="180"/>
        <v>0</v>
      </c>
      <c r="C2204">
        <f t="shared" si="181"/>
        <v>0</v>
      </c>
      <c r="D2204">
        <f t="shared" si="182"/>
        <v>0</v>
      </c>
      <c r="J2204" t="str">
        <f t="shared" si="183"/>
        <v>○</v>
      </c>
    </row>
    <row r="2205" spans="1:10">
      <c r="A2205" t="str">
        <f>B2205&amp;"-"&amp;COUNTIF($B$2:B2205,B2205)</f>
        <v>0-828</v>
      </c>
      <c r="B2205" t="str">
        <f t="shared" si="180"/>
        <v>0</v>
      </c>
      <c r="C2205">
        <f t="shared" si="181"/>
        <v>0</v>
      </c>
      <c r="D2205">
        <f t="shared" si="182"/>
        <v>0</v>
      </c>
      <c r="J2205" t="str">
        <f t="shared" si="183"/>
        <v>○</v>
      </c>
    </row>
    <row r="2206" spans="1:10">
      <c r="A2206" t="str">
        <f>B2206&amp;"-"&amp;COUNTIF($B$2:B2206,B2206)</f>
        <v>0-829</v>
      </c>
      <c r="B2206" t="str">
        <f t="shared" si="180"/>
        <v>0</v>
      </c>
      <c r="C2206">
        <f t="shared" si="181"/>
        <v>0</v>
      </c>
      <c r="D2206">
        <f t="shared" si="182"/>
        <v>0</v>
      </c>
      <c r="J2206" t="str">
        <f t="shared" si="183"/>
        <v>○</v>
      </c>
    </row>
    <row r="2207" spans="1:10">
      <c r="A2207" t="str">
        <f>B2207&amp;"-"&amp;COUNTIF($B$2:B2207,B2207)</f>
        <v>0-830</v>
      </c>
      <c r="B2207" t="str">
        <f t="shared" si="180"/>
        <v>0</v>
      </c>
      <c r="C2207">
        <f t="shared" si="181"/>
        <v>0</v>
      </c>
      <c r="D2207">
        <f t="shared" si="182"/>
        <v>0</v>
      </c>
      <c r="J2207" t="str">
        <f t="shared" si="183"/>
        <v>○</v>
      </c>
    </row>
    <row r="2208" spans="1:10">
      <c r="A2208" t="str">
        <f>B2208&amp;"-"&amp;COUNTIF($B$2:B2208,B2208)</f>
        <v>0-831</v>
      </c>
      <c r="B2208" t="str">
        <f t="shared" si="180"/>
        <v>0</v>
      </c>
      <c r="C2208">
        <f t="shared" si="181"/>
        <v>0</v>
      </c>
      <c r="D2208">
        <f t="shared" si="182"/>
        <v>0</v>
      </c>
      <c r="J2208" t="str">
        <f t="shared" si="183"/>
        <v>○</v>
      </c>
    </row>
    <row r="2209" spans="1:10">
      <c r="A2209" t="str">
        <f>B2209&amp;"-"&amp;COUNTIF($B$2:B2209,B2209)</f>
        <v>0-832</v>
      </c>
      <c r="B2209" t="str">
        <f t="shared" si="180"/>
        <v>0</v>
      </c>
      <c r="C2209">
        <f t="shared" si="181"/>
        <v>0</v>
      </c>
      <c r="D2209">
        <f t="shared" si="182"/>
        <v>0</v>
      </c>
      <c r="J2209" t="str">
        <f t="shared" si="183"/>
        <v>○</v>
      </c>
    </row>
    <row r="2210" spans="1:10">
      <c r="A2210" t="str">
        <f>B2210&amp;"-"&amp;COUNTIF($B$2:B2210,B2210)</f>
        <v>0-833</v>
      </c>
      <c r="B2210" t="str">
        <f t="shared" si="180"/>
        <v>0</v>
      </c>
      <c r="C2210">
        <f t="shared" si="181"/>
        <v>0</v>
      </c>
      <c r="D2210">
        <f t="shared" si="182"/>
        <v>0</v>
      </c>
      <c r="J2210" t="str">
        <f t="shared" si="183"/>
        <v>○</v>
      </c>
    </row>
    <row r="2211" spans="1:10">
      <c r="A2211" t="str">
        <f>B2211&amp;"-"&amp;COUNTIF($B$2:B2211,B2211)</f>
        <v>0-834</v>
      </c>
      <c r="B2211" t="str">
        <f t="shared" si="180"/>
        <v>0</v>
      </c>
      <c r="C2211">
        <f t="shared" si="181"/>
        <v>0</v>
      </c>
      <c r="D2211">
        <f t="shared" si="182"/>
        <v>0</v>
      </c>
      <c r="J2211" t="str">
        <f t="shared" si="183"/>
        <v>○</v>
      </c>
    </row>
    <row r="2212" spans="1:10">
      <c r="A2212" t="str">
        <f>B2212&amp;"-"&amp;COUNTIF($B$2:B2212,B2212)</f>
        <v>0-835</v>
      </c>
      <c r="B2212" t="str">
        <f t="shared" si="180"/>
        <v>0</v>
      </c>
      <c r="C2212">
        <f t="shared" si="181"/>
        <v>0</v>
      </c>
      <c r="D2212">
        <f t="shared" si="182"/>
        <v>0</v>
      </c>
      <c r="J2212" t="str">
        <f t="shared" si="183"/>
        <v>○</v>
      </c>
    </row>
    <row r="2213" spans="1:10">
      <c r="A2213" t="str">
        <f>B2213&amp;"-"&amp;COUNTIF($B$2:B2213,B2213)</f>
        <v>0-836</v>
      </c>
      <c r="B2213" t="str">
        <f t="shared" si="180"/>
        <v>0</v>
      </c>
      <c r="C2213">
        <f t="shared" si="181"/>
        <v>0</v>
      </c>
      <c r="D2213">
        <f t="shared" si="182"/>
        <v>0</v>
      </c>
      <c r="J2213" t="str">
        <f t="shared" si="183"/>
        <v>○</v>
      </c>
    </row>
    <row r="2214" spans="1:10">
      <c r="A2214" t="str">
        <f>B2214&amp;"-"&amp;COUNTIF($B$2:B2214,B2214)</f>
        <v>0-837</v>
      </c>
      <c r="B2214" t="str">
        <f t="shared" si="180"/>
        <v>0</v>
      </c>
      <c r="C2214">
        <f t="shared" si="181"/>
        <v>0</v>
      </c>
      <c r="D2214">
        <f t="shared" si="182"/>
        <v>0</v>
      </c>
      <c r="J2214" t="str">
        <f t="shared" si="183"/>
        <v>○</v>
      </c>
    </row>
    <row r="2215" spans="1:10">
      <c r="A2215" t="str">
        <f>B2215&amp;"-"&amp;COUNTIF($B$2:B2215,B2215)</f>
        <v>0-838</v>
      </c>
      <c r="B2215" t="str">
        <f t="shared" si="180"/>
        <v>0</v>
      </c>
      <c r="C2215">
        <f t="shared" si="181"/>
        <v>0</v>
      </c>
      <c r="D2215">
        <f t="shared" si="182"/>
        <v>0</v>
      </c>
      <c r="J2215" t="str">
        <f t="shared" si="183"/>
        <v>○</v>
      </c>
    </row>
    <row r="2216" spans="1:10">
      <c r="A2216" t="str">
        <f>B2216&amp;"-"&amp;COUNTIF($B$2:B2216,B2216)</f>
        <v>0-839</v>
      </c>
      <c r="B2216" t="str">
        <f t="shared" si="180"/>
        <v>0</v>
      </c>
      <c r="C2216">
        <f t="shared" si="181"/>
        <v>0</v>
      </c>
      <c r="D2216">
        <f t="shared" si="182"/>
        <v>0</v>
      </c>
      <c r="J2216" t="str">
        <f t="shared" si="183"/>
        <v>○</v>
      </c>
    </row>
    <row r="2217" spans="1:10">
      <c r="A2217" t="str">
        <f>B2217&amp;"-"&amp;COUNTIF($B$2:B2217,B2217)</f>
        <v>0-840</v>
      </c>
      <c r="B2217" t="str">
        <f t="shared" si="180"/>
        <v>0</v>
      </c>
      <c r="C2217">
        <f t="shared" si="181"/>
        <v>0</v>
      </c>
      <c r="D2217">
        <f t="shared" si="182"/>
        <v>0</v>
      </c>
      <c r="J2217" t="str">
        <f t="shared" si="183"/>
        <v>○</v>
      </c>
    </row>
    <row r="2218" spans="1:10">
      <c r="A2218" t="str">
        <f>B2218&amp;"-"&amp;COUNTIF($B$2:B2218,B2218)</f>
        <v>0-841</v>
      </c>
      <c r="B2218" t="str">
        <f t="shared" si="180"/>
        <v>0</v>
      </c>
      <c r="C2218">
        <f t="shared" si="181"/>
        <v>0</v>
      </c>
      <c r="D2218">
        <f t="shared" si="182"/>
        <v>0</v>
      </c>
      <c r="J2218" t="str">
        <f t="shared" si="183"/>
        <v>○</v>
      </c>
    </row>
    <row r="2219" spans="1:10">
      <c r="A2219" t="str">
        <f>B2219&amp;"-"&amp;COUNTIF($B$2:B2219,B2219)</f>
        <v>0-842</v>
      </c>
      <c r="B2219" t="str">
        <f t="shared" si="180"/>
        <v>0</v>
      </c>
      <c r="C2219">
        <f t="shared" si="181"/>
        <v>0</v>
      </c>
      <c r="D2219">
        <f t="shared" si="182"/>
        <v>0</v>
      </c>
      <c r="J2219" t="str">
        <f t="shared" si="183"/>
        <v>○</v>
      </c>
    </row>
    <row r="2220" spans="1:10">
      <c r="A2220" t="str">
        <f>B2220&amp;"-"&amp;COUNTIF($B$2:B2220,B2220)</f>
        <v>0-843</v>
      </c>
      <c r="B2220" t="str">
        <f t="shared" si="180"/>
        <v>0</v>
      </c>
      <c r="C2220">
        <f t="shared" si="181"/>
        <v>0</v>
      </c>
      <c r="D2220">
        <f t="shared" si="182"/>
        <v>0</v>
      </c>
      <c r="J2220" t="str">
        <f t="shared" si="183"/>
        <v>○</v>
      </c>
    </row>
    <row r="2221" spans="1:10">
      <c r="A2221" t="str">
        <f>B2221&amp;"-"&amp;COUNTIF($B$2:B2221,B2221)</f>
        <v>0-844</v>
      </c>
      <c r="B2221" t="str">
        <f t="shared" si="180"/>
        <v>0</v>
      </c>
      <c r="C2221">
        <f t="shared" si="181"/>
        <v>0</v>
      </c>
      <c r="D2221">
        <f t="shared" si="182"/>
        <v>0</v>
      </c>
      <c r="J2221" t="str">
        <f t="shared" si="183"/>
        <v>○</v>
      </c>
    </row>
    <row r="2222" spans="1:10">
      <c r="A2222" t="str">
        <f>B2222&amp;"-"&amp;COUNTIF($B$2:B2222,B2222)</f>
        <v>0-845</v>
      </c>
      <c r="B2222" t="str">
        <f t="shared" si="180"/>
        <v>0</v>
      </c>
      <c r="C2222">
        <f t="shared" si="181"/>
        <v>0</v>
      </c>
      <c r="D2222">
        <f t="shared" si="182"/>
        <v>0</v>
      </c>
      <c r="J2222" t="str">
        <f t="shared" si="183"/>
        <v>○</v>
      </c>
    </row>
    <row r="2223" spans="1:10">
      <c r="A2223" t="str">
        <f>B2223&amp;"-"&amp;COUNTIF($B$2:B2223,B2223)</f>
        <v>0-846</v>
      </c>
      <c r="B2223" t="str">
        <f t="shared" si="180"/>
        <v>0</v>
      </c>
      <c r="C2223">
        <f t="shared" si="181"/>
        <v>0</v>
      </c>
      <c r="D2223">
        <f t="shared" si="182"/>
        <v>0</v>
      </c>
      <c r="J2223" t="str">
        <f t="shared" si="183"/>
        <v>○</v>
      </c>
    </row>
    <row r="2224" spans="1:10">
      <c r="A2224" t="str">
        <f>B2224&amp;"-"&amp;COUNTIF($B$2:B2224,B2224)</f>
        <v>0-847</v>
      </c>
      <c r="B2224" t="str">
        <f t="shared" si="180"/>
        <v>0</v>
      </c>
      <c r="C2224">
        <f t="shared" si="181"/>
        <v>0</v>
      </c>
      <c r="D2224">
        <f t="shared" si="182"/>
        <v>0</v>
      </c>
      <c r="J2224" t="str">
        <f t="shared" si="183"/>
        <v>○</v>
      </c>
    </row>
    <row r="2225" spans="1:10">
      <c r="A2225" t="str">
        <f>B2225&amp;"-"&amp;COUNTIF($B$2:B2225,B2225)</f>
        <v>0-848</v>
      </c>
      <c r="B2225" t="str">
        <f t="shared" si="180"/>
        <v>0</v>
      </c>
      <c r="C2225">
        <f t="shared" si="181"/>
        <v>0</v>
      </c>
      <c r="D2225">
        <f t="shared" si="182"/>
        <v>0</v>
      </c>
      <c r="J2225" t="str">
        <f t="shared" si="183"/>
        <v>○</v>
      </c>
    </row>
    <row r="2226" spans="1:10">
      <c r="A2226" t="str">
        <f>B2226&amp;"-"&amp;COUNTIF($B$2:B2226,B2226)</f>
        <v>0-849</v>
      </c>
      <c r="B2226" t="str">
        <f t="shared" si="180"/>
        <v>0</v>
      </c>
      <c r="C2226">
        <f t="shared" si="181"/>
        <v>0</v>
      </c>
      <c r="D2226">
        <f t="shared" si="182"/>
        <v>0</v>
      </c>
      <c r="J2226" t="str">
        <f t="shared" si="183"/>
        <v>○</v>
      </c>
    </row>
    <row r="2227" spans="1:10">
      <c r="A2227" t="str">
        <f>B2227&amp;"-"&amp;COUNTIF($B$2:B2227,B2227)</f>
        <v>0-850</v>
      </c>
      <c r="B2227" t="str">
        <f t="shared" si="180"/>
        <v>0</v>
      </c>
      <c r="C2227">
        <f t="shared" si="181"/>
        <v>0</v>
      </c>
      <c r="D2227">
        <f t="shared" si="182"/>
        <v>0</v>
      </c>
      <c r="J2227" t="str">
        <f t="shared" si="183"/>
        <v>○</v>
      </c>
    </row>
    <row r="2228" spans="1:10">
      <c r="A2228" t="str">
        <f>B2228&amp;"-"&amp;COUNTIF($B$2:B2228,B2228)</f>
        <v>0-851</v>
      </c>
      <c r="B2228" t="str">
        <f t="shared" si="180"/>
        <v>0</v>
      </c>
      <c r="C2228">
        <f t="shared" si="181"/>
        <v>0</v>
      </c>
      <c r="D2228">
        <f t="shared" si="182"/>
        <v>0</v>
      </c>
      <c r="J2228" t="str">
        <f t="shared" si="183"/>
        <v>○</v>
      </c>
    </row>
    <row r="2229" spans="1:10">
      <c r="A2229" t="str">
        <f>B2229&amp;"-"&amp;COUNTIF($B$2:B2229,B2229)</f>
        <v>0-852</v>
      </c>
      <c r="B2229" t="str">
        <f t="shared" si="180"/>
        <v>0</v>
      </c>
      <c r="C2229">
        <f t="shared" si="181"/>
        <v>0</v>
      </c>
      <c r="D2229">
        <f t="shared" si="182"/>
        <v>0</v>
      </c>
      <c r="J2229" t="str">
        <f t="shared" si="183"/>
        <v>○</v>
      </c>
    </row>
    <row r="2230" spans="1:10">
      <c r="A2230" t="str">
        <f>B2230&amp;"-"&amp;COUNTIF($B$2:B2230,B2230)</f>
        <v>0-853</v>
      </c>
      <c r="B2230" t="str">
        <f t="shared" si="180"/>
        <v>0</v>
      </c>
      <c r="C2230">
        <f t="shared" si="181"/>
        <v>0</v>
      </c>
      <c r="D2230">
        <f t="shared" si="182"/>
        <v>0</v>
      </c>
      <c r="J2230" t="str">
        <f t="shared" si="183"/>
        <v>○</v>
      </c>
    </row>
    <row r="2231" spans="1:10">
      <c r="A2231" t="str">
        <f>B2231&amp;"-"&amp;COUNTIF($B$2:B2231,B2231)</f>
        <v>0-854</v>
      </c>
      <c r="B2231" t="str">
        <f t="shared" si="180"/>
        <v>0</v>
      </c>
      <c r="C2231">
        <f t="shared" si="181"/>
        <v>0</v>
      </c>
      <c r="D2231">
        <f t="shared" si="182"/>
        <v>0</v>
      </c>
      <c r="J2231" t="str">
        <f t="shared" si="183"/>
        <v>○</v>
      </c>
    </row>
    <row r="2232" spans="1:10">
      <c r="A2232" t="str">
        <f>B2232&amp;"-"&amp;COUNTIF($B$2:B2232,B2232)</f>
        <v>0-855</v>
      </c>
      <c r="B2232" t="str">
        <f t="shared" si="180"/>
        <v>0</v>
      </c>
      <c r="C2232">
        <f t="shared" si="181"/>
        <v>0</v>
      </c>
      <c r="D2232">
        <f t="shared" si="182"/>
        <v>0</v>
      </c>
      <c r="J2232" t="str">
        <f t="shared" si="183"/>
        <v>○</v>
      </c>
    </row>
    <row r="2233" spans="1:10">
      <c r="A2233" t="str">
        <f>B2233&amp;"-"&amp;COUNTIF($B$2:B2233,B2233)</f>
        <v>0-856</v>
      </c>
      <c r="B2233" t="str">
        <f t="shared" si="180"/>
        <v>0</v>
      </c>
      <c r="C2233">
        <f t="shared" si="181"/>
        <v>0</v>
      </c>
      <c r="D2233">
        <f t="shared" si="182"/>
        <v>0</v>
      </c>
      <c r="J2233" t="str">
        <f t="shared" si="183"/>
        <v>○</v>
      </c>
    </row>
    <row r="2234" spans="1:10">
      <c r="A2234" t="str">
        <f>B2234&amp;"-"&amp;COUNTIF($B$2:B2234,B2234)</f>
        <v>0-857</v>
      </c>
      <c r="B2234" t="str">
        <f t="shared" si="180"/>
        <v>0</v>
      </c>
      <c r="C2234">
        <f t="shared" si="181"/>
        <v>0</v>
      </c>
      <c r="D2234">
        <f t="shared" si="182"/>
        <v>0</v>
      </c>
      <c r="J2234" t="str">
        <f t="shared" si="183"/>
        <v>○</v>
      </c>
    </row>
    <row r="2235" spans="1:10">
      <c r="A2235" t="str">
        <f>B2235&amp;"-"&amp;COUNTIF($B$2:B2235,B2235)</f>
        <v>0-858</v>
      </c>
      <c r="B2235" t="str">
        <f t="shared" si="180"/>
        <v>0</v>
      </c>
      <c r="C2235">
        <f t="shared" si="181"/>
        <v>0</v>
      </c>
      <c r="D2235">
        <f t="shared" si="182"/>
        <v>0</v>
      </c>
      <c r="J2235" t="str">
        <f t="shared" si="183"/>
        <v>○</v>
      </c>
    </row>
    <row r="2236" spans="1:10">
      <c r="A2236" t="str">
        <f>B2236&amp;"-"&amp;COUNTIF($B$2:B2236,B2236)</f>
        <v>0-859</v>
      </c>
      <c r="B2236" t="str">
        <f t="shared" si="180"/>
        <v>0</v>
      </c>
      <c r="C2236">
        <f t="shared" si="181"/>
        <v>0</v>
      </c>
      <c r="D2236">
        <f t="shared" si="182"/>
        <v>0</v>
      </c>
      <c r="J2236" t="str">
        <f t="shared" si="183"/>
        <v>○</v>
      </c>
    </row>
    <row r="2237" spans="1:10">
      <c r="A2237" t="str">
        <f>B2237&amp;"-"&amp;COUNTIF($B$2:B2237,B2237)</f>
        <v>0-860</v>
      </c>
      <c r="B2237" t="str">
        <f t="shared" si="180"/>
        <v>0</v>
      </c>
      <c r="C2237">
        <f t="shared" si="181"/>
        <v>0</v>
      </c>
      <c r="D2237">
        <f t="shared" si="182"/>
        <v>0</v>
      </c>
      <c r="J2237" t="str">
        <f t="shared" si="183"/>
        <v>○</v>
      </c>
    </row>
    <row r="2238" spans="1:10">
      <c r="A2238" t="str">
        <f>B2238&amp;"-"&amp;COUNTIF($B$2:B2238,B2238)</f>
        <v>0-861</v>
      </c>
      <c r="B2238" t="str">
        <f t="shared" si="180"/>
        <v>0</v>
      </c>
      <c r="C2238">
        <f t="shared" si="181"/>
        <v>0</v>
      </c>
      <c r="D2238">
        <f t="shared" si="182"/>
        <v>0</v>
      </c>
      <c r="J2238" t="str">
        <f t="shared" si="183"/>
        <v>○</v>
      </c>
    </row>
    <row r="2239" spans="1:10">
      <c r="A2239" t="str">
        <f>B2239&amp;"-"&amp;COUNTIF($B$2:B2239,B2239)</f>
        <v>0-862</v>
      </c>
      <c r="B2239" t="str">
        <f t="shared" si="180"/>
        <v>0</v>
      </c>
      <c r="C2239">
        <f t="shared" si="181"/>
        <v>0</v>
      </c>
      <c r="D2239">
        <f t="shared" si="182"/>
        <v>0</v>
      </c>
      <c r="J2239" t="str">
        <f t="shared" si="183"/>
        <v>○</v>
      </c>
    </row>
    <row r="2240" spans="1:10">
      <c r="A2240" t="str">
        <f>B2240&amp;"-"&amp;COUNTIF($B$2:B2240,B2240)</f>
        <v>0-863</v>
      </c>
      <c r="B2240" t="str">
        <f t="shared" si="180"/>
        <v>0</v>
      </c>
      <c r="C2240">
        <f t="shared" si="181"/>
        <v>0</v>
      </c>
      <c r="D2240">
        <f t="shared" si="182"/>
        <v>0</v>
      </c>
      <c r="J2240" t="str">
        <f t="shared" si="183"/>
        <v>○</v>
      </c>
    </row>
    <row r="2241" spans="1:10">
      <c r="A2241" t="str">
        <f>B2241&amp;"-"&amp;COUNTIF($B$2:B2241,B2241)</f>
        <v>0-864</v>
      </c>
      <c r="B2241" t="str">
        <f t="shared" si="180"/>
        <v>0</v>
      </c>
      <c r="C2241">
        <f t="shared" si="181"/>
        <v>0</v>
      </c>
      <c r="D2241">
        <f t="shared" si="182"/>
        <v>0</v>
      </c>
      <c r="J2241" t="str">
        <f t="shared" si="183"/>
        <v>○</v>
      </c>
    </row>
    <row r="2242" spans="1:10">
      <c r="A2242" t="str">
        <f>B2242&amp;"-"&amp;COUNTIF($B$2:B2242,B2242)</f>
        <v>0-865</v>
      </c>
      <c r="B2242" t="str">
        <f t="shared" si="180"/>
        <v>0</v>
      </c>
      <c r="C2242">
        <f t="shared" si="181"/>
        <v>0</v>
      </c>
      <c r="D2242">
        <f t="shared" si="182"/>
        <v>0</v>
      </c>
      <c r="J2242" t="str">
        <f t="shared" si="183"/>
        <v>○</v>
      </c>
    </row>
    <row r="2243" spans="1:10">
      <c r="A2243" t="str">
        <f>B2243&amp;"-"&amp;COUNTIF($B$2:B2243,B2243)</f>
        <v>0-866</v>
      </c>
      <c r="B2243" t="str">
        <f t="shared" ref="B2243:B2306" si="184">D2243&amp;K2243</f>
        <v>0</v>
      </c>
      <c r="C2243">
        <f t="shared" ref="C2243:C2306" si="185">VALUE(E2243&amp;IF(F2243&lt;10,"0"&amp;F2243,F2243)&amp;IF(G2243&lt;10,"0"&amp;G2243,G2243))</f>
        <v>0</v>
      </c>
      <c r="D2243">
        <f t="shared" ref="D2243:D2306" si="186">VALUE(E2243&amp;IF(F2243&lt;10,"0"&amp;F2243,F2243))</f>
        <v>0</v>
      </c>
      <c r="J2243" t="str">
        <f t="shared" ref="J2243:J2306" si="187">LEFT(I2243,1)&amp;"○"&amp;MID(I2243,3,2)</f>
        <v>○</v>
      </c>
    </row>
    <row r="2244" spans="1:10">
      <c r="A2244" t="str">
        <f>B2244&amp;"-"&amp;COUNTIF($B$2:B2244,B2244)</f>
        <v>0-867</v>
      </c>
      <c r="B2244" t="str">
        <f t="shared" si="184"/>
        <v>0</v>
      </c>
      <c r="C2244">
        <f t="shared" si="185"/>
        <v>0</v>
      </c>
      <c r="D2244">
        <f t="shared" si="186"/>
        <v>0</v>
      </c>
      <c r="J2244" t="str">
        <f t="shared" si="187"/>
        <v>○</v>
      </c>
    </row>
    <row r="2245" spans="1:10">
      <c r="A2245" t="str">
        <f>B2245&amp;"-"&amp;COUNTIF($B$2:B2245,B2245)</f>
        <v>0-868</v>
      </c>
      <c r="B2245" t="str">
        <f t="shared" si="184"/>
        <v>0</v>
      </c>
      <c r="C2245">
        <f t="shared" si="185"/>
        <v>0</v>
      </c>
      <c r="D2245">
        <f t="shared" si="186"/>
        <v>0</v>
      </c>
      <c r="J2245" t="str">
        <f t="shared" si="187"/>
        <v>○</v>
      </c>
    </row>
    <row r="2246" spans="1:10">
      <c r="A2246" t="str">
        <f>B2246&amp;"-"&amp;COUNTIF($B$2:B2246,B2246)</f>
        <v>0-869</v>
      </c>
      <c r="B2246" t="str">
        <f t="shared" si="184"/>
        <v>0</v>
      </c>
      <c r="C2246">
        <f t="shared" si="185"/>
        <v>0</v>
      </c>
      <c r="D2246">
        <f t="shared" si="186"/>
        <v>0</v>
      </c>
      <c r="J2246" t="str">
        <f t="shared" si="187"/>
        <v>○</v>
      </c>
    </row>
    <row r="2247" spans="1:10">
      <c r="A2247" t="str">
        <f>B2247&amp;"-"&amp;COUNTIF($B$2:B2247,B2247)</f>
        <v>0-870</v>
      </c>
      <c r="B2247" t="str">
        <f t="shared" si="184"/>
        <v>0</v>
      </c>
      <c r="C2247">
        <f t="shared" si="185"/>
        <v>0</v>
      </c>
      <c r="D2247">
        <f t="shared" si="186"/>
        <v>0</v>
      </c>
      <c r="J2247" t="str">
        <f t="shared" si="187"/>
        <v>○</v>
      </c>
    </row>
    <row r="2248" spans="1:10">
      <c r="A2248" t="str">
        <f>B2248&amp;"-"&amp;COUNTIF($B$2:B2248,B2248)</f>
        <v>0-871</v>
      </c>
      <c r="B2248" t="str">
        <f t="shared" si="184"/>
        <v>0</v>
      </c>
      <c r="C2248">
        <f t="shared" si="185"/>
        <v>0</v>
      </c>
      <c r="D2248">
        <f t="shared" si="186"/>
        <v>0</v>
      </c>
      <c r="J2248" t="str">
        <f t="shared" si="187"/>
        <v>○</v>
      </c>
    </row>
    <row r="2249" spans="1:10">
      <c r="A2249" t="str">
        <f>B2249&amp;"-"&amp;COUNTIF($B$2:B2249,B2249)</f>
        <v>0-872</v>
      </c>
      <c r="B2249" t="str">
        <f t="shared" si="184"/>
        <v>0</v>
      </c>
      <c r="C2249">
        <f t="shared" si="185"/>
        <v>0</v>
      </c>
      <c r="D2249">
        <f t="shared" si="186"/>
        <v>0</v>
      </c>
      <c r="J2249" t="str">
        <f t="shared" si="187"/>
        <v>○</v>
      </c>
    </row>
    <row r="2250" spans="1:10">
      <c r="A2250" t="str">
        <f>B2250&amp;"-"&amp;COUNTIF($B$2:B2250,B2250)</f>
        <v>0-873</v>
      </c>
      <c r="B2250" t="str">
        <f t="shared" si="184"/>
        <v>0</v>
      </c>
      <c r="C2250">
        <f t="shared" si="185"/>
        <v>0</v>
      </c>
      <c r="D2250">
        <f t="shared" si="186"/>
        <v>0</v>
      </c>
      <c r="J2250" t="str">
        <f t="shared" si="187"/>
        <v>○</v>
      </c>
    </row>
    <row r="2251" spans="1:10">
      <c r="A2251" t="str">
        <f>B2251&amp;"-"&amp;COUNTIF($B$2:B2251,B2251)</f>
        <v>0-874</v>
      </c>
      <c r="B2251" t="str">
        <f t="shared" si="184"/>
        <v>0</v>
      </c>
      <c r="C2251">
        <f t="shared" si="185"/>
        <v>0</v>
      </c>
      <c r="D2251">
        <f t="shared" si="186"/>
        <v>0</v>
      </c>
      <c r="J2251" t="str">
        <f t="shared" si="187"/>
        <v>○</v>
      </c>
    </row>
    <row r="2252" spans="1:10">
      <c r="A2252" t="str">
        <f>B2252&amp;"-"&amp;COUNTIF($B$2:B2252,B2252)</f>
        <v>0-875</v>
      </c>
      <c r="B2252" t="str">
        <f t="shared" si="184"/>
        <v>0</v>
      </c>
      <c r="C2252">
        <f t="shared" si="185"/>
        <v>0</v>
      </c>
      <c r="D2252">
        <f t="shared" si="186"/>
        <v>0</v>
      </c>
      <c r="J2252" t="str">
        <f t="shared" si="187"/>
        <v>○</v>
      </c>
    </row>
    <row r="2253" spans="1:10">
      <c r="A2253" t="str">
        <f>B2253&amp;"-"&amp;COUNTIF($B$2:B2253,B2253)</f>
        <v>0-876</v>
      </c>
      <c r="B2253" t="str">
        <f t="shared" si="184"/>
        <v>0</v>
      </c>
      <c r="C2253">
        <f t="shared" si="185"/>
        <v>0</v>
      </c>
      <c r="D2253">
        <f t="shared" si="186"/>
        <v>0</v>
      </c>
      <c r="J2253" t="str">
        <f t="shared" si="187"/>
        <v>○</v>
      </c>
    </row>
    <row r="2254" spans="1:10">
      <c r="A2254" t="str">
        <f>B2254&amp;"-"&amp;COUNTIF($B$2:B2254,B2254)</f>
        <v>0-877</v>
      </c>
      <c r="B2254" t="str">
        <f t="shared" si="184"/>
        <v>0</v>
      </c>
      <c r="C2254">
        <f t="shared" si="185"/>
        <v>0</v>
      </c>
      <c r="D2254">
        <f t="shared" si="186"/>
        <v>0</v>
      </c>
      <c r="J2254" t="str">
        <f t="shared" si="187"/>
        <v>○</v>
      </c>
    </row>
    <row r="2255" spans="1:10">
      <c r="A2255" t="str">
        <f>B2255&amp;"-"&amp;COUNTIF($B$2:B2255,B2255)</f>
        <v>0-878</v>
      </c>
      <c r="B2255" t="str">
        <f t="shared" si="184"/>
        <v>0</v>
      </c>
      <c r="C2255">
        <f t="shared" si="185"/>
        <v>0</v>
      </c>
      <c r="D2255">
        <f t="shared" si="186"/>
        <v>0</v>
      </c>
      <c r="J2255" t="str">
        <f t="shared" si="187"/>
        <v>○</v>
      </c>
    </row>
    <row r="2256" spans="1:10">
      <c r="A2256" t="str">
        <f>B2256&amp;"-"&amp;COUNTIF($B$2:B2256,B2256)</f>
        <v>0-879</v>
      </c>
      <c r="B2256" t="str">
        <f t="shared" si="184"/>
        <v>0</v>
      </c>
      <c r="C2256">
        <f t="shared" si="185"/>
        <v>0</v>
      </c>
      <c r="D2256">
        <f t="shared" si="186"/>
        <v>0</v>
      </c>
      <c r="J2256" t="str">
        <f t="shared" si="187"/>
        <v>○</v>
      </c>
    </row>
    <row r="2257" spans="1:10">
      <c r="A2257" t="str">
        <f>B2257&amp;"-"&amp;COUNTIF($B$2:B2257,B2257)</f>
        <v>0-880</v>
      </c>
      <c r="B2257" t="str">
        <f t="shared" si="184"/>
        <v>0</v>
      </c>
      <c r="C2257">
        <f t="shared" si="185"/>
        <v>0</v>
      </c>
      <c r="D2257">
        <f t="shared" si="186"/>
        <v>0</v>
      </c>
      <c r="J2257" t="str">
        <f t="shared" si="187"/>
        <v>○</v>
      </c>
    </row>
    <row r="2258" spans="1:10">
      <c r="A2258" t="str">
        <f>B2258&amp;"-"&amp;COUNTIF($B$2:B2258,B2258)</f>
        <v>0-881</v>
      </c>
      <c r="B2258" t="str">
        <f t="shared" si="184"/>
        <v>0</v>
      </c>
      <c r="C2258">
        <f t="shared" si="185"/>
        <v>0</v>
      </c>
      <c r="D2258">
        <f t="shared" si="186"/>
        <v>0</v>
      </c>
      <c r="J2258" t="str">
        <f t="shared" si="187"/>
        <v>○</v>
      </c>
    </row>
    <row r="2259" spans="1:10">
      <c r="A2259" t="str">
        <f>B2259&amp;"-"&amp;COUNTIF($B$2:B2259,B2259)</f>
        <v>0-882</v>
      </c>
      <c r="B2259" t="str">
        <f t="shared" si="184"/>
        <v>0</v>
      </c>
      <c r="C2259">
        <f t="shared" si="185"/>
        <v>0</v>
      </c>
      <c r="D2259">
        <f t="shared" si="186"/>
        <v>0</v>
      </c>
      <c r="J2259" t="str">
        <f t="shared" si="187"/>
        <v>○</v>
      </c>
    </row>
    <row r="2260" spans="1:10">
      <c r="A2260" t="str">
        <f>B2260&amp;"-"&amp;COUNTIF($B$2:B2260,B2260)</f>
        <v>0-883</v>
      </c>
      <c r="B2260" t="str">
        <f t="shared" si="184"/>
        <v>0</v>
      </c>
      <c r="C2260">
        <f t="shared" si="185"/>
        <v>0</v>
      </c>
      <c r="D2260">
        <f t="shared" si="186"/>
        <v>0</v>
      </c>
      <c r="J2260" t="str">
        <f t="shared" si="187"/>
        <v>○</v>
      </c>
    </row>
    <row r="2261" spans="1:10">
      <c r="A2261" t="str">
        <f>B2261&amp;"-"&amp;COUNTIF($B$2:B2261,B2261)</f>
        <v>0-884</v>
      </c>
      <c r="B2261" t="str">
        <f t="shared" si="184"/>
        <v>0</v>
      </c>
      <c r="C2261">
        <f t="shared" si="185"/>
        <v>0</v>
      </c>
      <c r="D2261">
        <f t="shared" si="186"/>
        <v>0</v>
      </c>
      <c r="J2261" t="str">
        <f t="shared" si="187"/>
        <v>○</v>
      </c>
    </row>
    <row r="2262" spans="1:10">
      <c r="A2262" t="str">
        <f>B2262&amp;"-"&amp;COUNTIF($B$2:B2262,B2262)</f>
        <v>0-885</v>
      </c>
      <c r="B2262" t="str">
        <f t="shared" si="184"/>
        <v>0</v>
      </c>
      <c r="C2262">
        <f t="shared" si="185"/>
        <v>0</v>
      </c>
      <c r="D2262">
        <f t="shared" si="186"/>
        <v>0</v>
      </c>
      <c r="J2262" t="str">
        <f t="shared" si="187"/>
        <v>○</v>
      </c>
    </row>
    <row r="2263" spans="1:10">
      <c r="A2263" t="str">
        <f>B2263&amp;"-"&amp;COUNTIF($B$2:B2263,B2263)</f>
        <v>0-886</v>
      </c>
      <c r="B2263" t="str">
        <f t="shared" si="184"/>
        <v>0</v>
      </c>
      <c r="C2263">
        <f t="shared" si="185"/>
        <v>0</v>
      </c>
      <c r="D2263">
        <f t="shared" si="186"/>
        <v>0</v>
      </c>
      <c r="J2263" t="str">
        <f t="shared" si="187"/>
        <v>○</v>
      </c>
    </row>
    <row r="2264" spans="1:10">
      <c r="A2264" t="str">
        <f>B2264&amp;"-"&amp;COUNTIF($B$2:B2264,B2264)</f>
        <v>0-887</v>
      </c>
      <c r="B2264" t="str">
        <f t="shared" si="184"/>
        <v>0</v>
      </c>
      <c r="C2264">
        <f t="shared" si="185"/>
        <v>0</v>
      </c>
      <c r="D2264">
        <f t="shared" si="186"/>
        <v>0</v>
      </c>
      <c r="J2264" t="str">
        <f t="shared" si="187"/>
        <v>○</v>
      </c>
    </row>
    <row r="2265" spans="1:10">
      <c r="A2265" t="str">
        <f>B2265&amp;"-"&amp;COUNTIF($B$2:B2265,B2265)</f>
        <v>0-888</v>
      </c>
      <c r="B2265" t="str">
        <f t="shared" si="184"/>
        <v>0</v>
      </c>
      <c r="C2265">
        <f t="shared" si="185"/>
        <v>0</v>
      </c>
      <c r="D2265">
        <f t="shared" si="186"/>
        <v>0</v>
      </c>
      <c r="J2265" t="str">
        <f t="shared" si="187"/>
        <v>○</v>
      </c>
    </row>
    <row r="2266" spans="1:10">
      <c r="A2266" t="str">
        <f>B2266&amp;"-"&amp;COUNTIF($B$2:B2266,B2266)</f>
        <v>0-889</v>
      </c>
      <c r="B2266" t="str">
        <f t="shared" si="184"/>
        <v>0</v>
      </c>
      <c r="C2266">
        <f t="shared" si="185"/>
        <v>0</v>
      </c>
      <c r="D2266">
        <f t="shared" si="186"/>
        <v>0</v>
      </c>
      <c r="J2266" t="str">
        <f t="shared" si="187"/>
        <v>○</v>
      </c>
    </row>
    <row r="2267" spans="1:10">
      <c r="A2267" t="str">
        <f>B2267&amp;"-"&amp;COUNTIF($B$2:B2267,B2267)</f>
        <v>0-890</v>
      </c>
      <c r="B2267" t="str">
        <f t="shared" si="184"/>
        <v>0</v>
      </c>
      <c r="C2267">
        <f t="shared" si="185"/>
        <v>0</v>
      </c>
      <c r="D2267">
        <f t="shared" si="186"/>
        <v>0</v>
      </c>
      <c r="J2267" t="str">
        <f t="shared" si="187"/>
        <v>○</v>
      </c>
    </row>
    <row r="2268" spans="1:10">
      <c r="A2268" t="str">
        <f>B2268&amp;"-"&amp;COUNTIF($B$2:B2268,B2268)</f>
        <v>0-891</v>
      </c>
      <c r="B2268" t="str">
        <f t="shared" si="184"/>
        <v>0</v>
      </c>
      <c r="C2268">
        <f t="shared" si="185"/>
        <v>0</v>
      </c>
      <c r="D2268">
        <f t="shared" si="186"/>
        <v>0</v>
      </c>
      <c r="J2268" t="str">
        <f t="shared" si="187"/>
        <v>○</v>
      </c>
    </row>
    <row r="2269" spans="1:10">
      <c r="A2269" t="str">
        <f>B2269&amp;"-"&amp;COUNTIF($B$2:B2269,B2269)</f>
        <v>0-892</v>
      </c>
      <c r="B2269" t="str">
        <f t="shared" si="184"/>
        <v>0</v>
      </c>
      <c r="C2269">
        <f t="shared" si="185"/>
        <v>0</v>
      </c>
      <c r="D2269">
        <f t="shared" si="186"/>
        <v>0</v>
      </c>
      <c r="J2269" t="str">
        <f t="shared" si="187"/>
        <v>○</v>
      </c>
    </row>
    <row r="2270" spans="1:10">
      <c r="A2270" t="str">
        <f>B2270&amp;"-"&amp;COUNTIF($B$2:B2270,B2270)</f>
        <v>0-893</v>
      </c>
      <c r="B2270" t="str">
        <f t="shared" si="184"/>
        <v>0</v>
      </c>
      <c r="C2270">
        <f t="shared" si="185"/>
        <v>0</v>
      </c>
      <c r="D2270">
        <f t="shared" si="186"/>
        <v>0</v>
      </c>
      <c r="J2270" t="str">
        <f t="shared" si="187"/>
        <v>○</v>
      </c>
    </row>
    <row r="2271" spans="1:10">
      <c r="A2271" t="str">
        <f>B2271&amp;"-"&amp;COUNTIF($B$2:B2271,B2271)</f>
        <v>0-894</v>
      </c>
      <c r="B2271" t="str">
        <f t="shared" si="184"/>
        <v>0</v>
      </c>
      <c r="C2271">
        <f t="shared" si="185"/>
        <v>0</v>
      </c>
      <c r="D2271">
        <f t="shared" si="186"/>
        <v>0</v>
      </c>
      <c r="J2271" t="str">
        <f t="shared" si="187"/>
        <v>○</v>
      </c>
    </row>
    <row r="2272" spans="1:10">
      <c r="A2272" t="str">
        <f>B2272&amp;"-"&amp;COUNTIF($B$2:B2272,B2272)</f>
        <v>0-895</v>
      </c>
      <c r="B2272" t="str">
        <f t="shared" si="184"/>
        <v>0</v>
      </c>
      <c r="C2272">
        <f t="shared" si="185"/>
        <v>0</v>
      </c>
      <c r="D2272">
        <f t="shared" si="186"/>
        <v>0</v>
      </c>
      <c r="J2272" t="str">
        <f t="shared" si="187"/>
        <v>○</v>
      </c>
    </row>
    <row r="2273" spans="1:10">
      <c r="A2273" t="str">
        <f>B2273&amp;"-"&amp;COUNTIF($B$2:B2273,B2273)</f>
        <v>0-896</v>
      </c>
      <c r="B2273" t="str">
        <f t="shared" si="184"/>
        <v>0</v>
      </c>
      <c r="C2273">
        <f t="shared" si="185"/>
        <v>0</v>
      </c>
      <c r="D2273">
        <f t="shared" si="186"/>
        <v>0</v>
      </c>
      <c r="J2273" t="str">
        <f t="shared" si="187"/>
        <v>○</v>
      </c>
    </row>
    <row r="2274" spans="1:10">
      <c r="A2274" t="str">
        <f>B2274&amp;"-"&amp;COUNTIF($B$2:B2274,B2274)</f>
        <v>0-897</v>
      </c>
      <c r="B2274" t="str">
        <f t="shared" si="184"/>
        <v>0</v>
      </c>
      <c r="C2274">
        <f t="shared" si="185"/>
        <v>0</v>
      </c>
      <c r="D2274">
        <f t="shared" si="186"/>
        <v>0</v>
      </c>
      <c r="J2274" t="str">
        <f t="shared" si="187"/>
        <v>○</v>
      </c>
    </row>
    <row r="2275" spans="1:10">
      <c r="A2275" t="str">
        <f>B2275&amp;"-"&amp;COUNTIF($B$2:B2275,B2275)</f>
        <v>0-898</v>
      </c>
      <c r="B2275" t="str">
        <f t="shared" si="184"/>
        <v>0</v>
      </c>
      <c r="C2275">
        <f t="shared" si="185"/>
        <v>0</v>
      </c>
      <c r="D2275">
        <f t="shared" si="186"/>
        <v>0</v>
      </c>
      <c r="J2275" t="str">
        <f t="shared" si="187"/>
        <v>○</v>
      </c>
    </row>
    <row r="2276" spans="1:10">
      <c r="A2276" t="str">
        <f>B2276&amp;"-"&amp;COUNTIF($B$2:B2276,B2276)</f>
        <v>0-899</v>
      </c>
      <c r="B2276" t="str">
        <f t="shared" si="184"/>
        <v>0</v>
      </c>
      <c r="C2276">
        <f t="shared" si="185"/>
        <v>0</v>
      </c>
      <c r="D2276">
        <f t="shared" si="186"/>
        <v>0</v>
      </c>
      <c r="J2276" t="str">
        <f t="shared" si="187"/>
        <v>○</v>
      </c>
    </row>
    <row r="2277" spans="1:10">
      <c r="A2277" t="str">
        <f>B2277&amp;"-"&amp;COUNTIF($B$2:B2277,B2277)</f>
        <v>0-900</v>
      </c>
      <c r="B2277" t="str">
        <f t="shared" si="184"/>
        <v>0</v>
      </c>
      <c r="C2277">
        <f t="shared" si="185"/>
        <v>0</v>
      </c>
      <c r="D2277">
        <f t="shared" si="186"/>
        <v>0</v>
      </c>
      <c r="J2277" t="str">
        <f t="shared" si="187"/>
        <v>○</v>
      </c>
    </row>
    <row r="2278" spans="1:10">
      <c r="A2278" t="str">
        <f>B2278&amp;"-"&amp;COUNTIF($B$2:B2278,B2278)</f>
        <v>0-901</v>
      </c>
      <c r="B2278" t="str">
        <f t="shared" si="184"/>
        <v>0</v>
      </c>
      <c r="C2278">
        <f t="shared" si="185"/>
        <v>0</v>
      </c>
      <c r="D2278">
        <f t="shared" si="186"/>
        <v>0</v>
      </c>
      <c r="J2278" t="str">
        <f t="shared" si="187"/>
        <v>○</v>
      </c>
    </row>
    <row r="2279" spans="1:10">
      <c r="A2279" t="str">
        <f>B2279&amp;"-"&amp;COUNTIF($B$2:B2279,B2279)</f>
        <v>0-902</v>
      </c>
      <c r="B2279" t="str">
        <f t="shared" si="184"/>
        <v>0</v>
      </c>
      <c r="C2279">
        <f t="shared" si="185"/>
        <v>0</v>
      </c>
      <c r="D2279">
        <f t="shared" si="186"/>
        <v>0</v>
      </c>
      <c r="J2279" t="str">
        <f t="shared" si="187"/>
        <v>○</v>
      </c>
    </row>
    <row r="2280" spans="1:10">
      <c r="A2280" t="str">
        <f>B2280&amp;"-"&amp;COUNTIF($B$2:B2280,B2280)</f>
        <v>0-903</v>
      </c>
      <c r="B2280" t="str">
        <f t="shared" si="184"/>
        <v>0</v>
      </c>
      <c r="C2280">
        <f t="shared" si="185"/>
        <v>0</v>
      </c>
      <c r="D2280">
        <f t="shared" si="186"/>
        <v>0</v>
      </c>
      <c r="J2280" t="str">
        <f t="shared" si="187"/>
        <v>○</v>
      </c>
    </row>
    <row r="2281" spans="1:10">
      <c r="A2281" t="str">
        <f>B2281&amp;"-"&amp;COUNTIF($B$2:B2281,B2281)</f>
        <v>0-904</v>
      </c>
      <c r="B2281" t="str">
        <f t="shared" si="184"/>
        <v>0</v>
      </c>
      <c r="C2281">
        <f t="shared" si="185"/>
        <v>0</v>
      </c>
      <c r="D2281">
        <f t="shared" si="186"/>
        <v>0</v>
      </c>
      <c r="J2281" t="str">
        <f t="shared" si="187"/>
        <v>○</v>
      </c>
    </row>
    <row r="2282" spans="1:10">
      <c r="A2282" t="str">
        <f>B2282&amp;"-"&amp;COUNTIF($B$2:B2282,B2282)</f>
        <v>0-905</v>
      </c>
      <c r="B2282" t="str">
        <f t="shared" si="184"/>
        <v>0</v>
      </c>
      <c r="C2282">
        <f t="shared" si="185"/>
        <v>0</v>
      </c>
      <c r="D2282">
        <f t="shared" si="186"/>
        <v>0</v>
      </c>
      <c r="J2282" t="str">
        <f t="shared" si="187"/>
        <v>○</v>
      </c>
    </row>
    <row r="2283" spans="1:10">
      <c r="A2283" t="str">
        <f>B2283&amp;"-"&amp;COUNTIF($B$2:B2283,B2283)</f>
        <v>0-906</v>
      </c>
      <c r="B2283" t="str">
        <f t="shared" si="184"/>
        <v>0</v>
      </c>
      <c r="C2283">
        <f t="shared" si="185"/>
        <v>0</v>
      </c>
      <c r="D2283">
        <f t="shared" si="186"/>
        <v>0</v>
      </c>
      <c r="J2283" t="str">
        <f t="shared" si="187"/>
        <v>○</v>
      </c>
    </row>
    <row r="2284" spans="1:10">
      <c r="A2284" t="str">
        <f>B2284&amp;"-"&amp;COUNTIF($B$2:B2284,B2284)</f>
        <v>0-907</v>
      </c>
      <c r="B2284" t="str">
        <f t="shared" si="184"/>
        <v>0</v>
      </c>
      <c r="C2284">
        <f t="shared" si="185"/>
        <v>0</v>
      </c>
      <c r="D2284">
        <f t="shared" si="186"/>
        <v>0</v>
      </c>
      <c r="J2284" t="str">
        <f t="shared" si="187"/>
        <v>○</v>
      </c>
    </row>
    <row r="2285" spans="1:10">
      <c r="A2285" t="str">
        <f>B2285&amp;"-"&amp;COUNTIF($B$2:B2285,B2285)</f>
        <v>0-908</v>
      </c>
      <c r="B2285" t="str">
        <f t="shared" si="184"/>
        <v>0</v>
      </c>
      <c r="C2285">
        <f t="shared" si="185"/>
        <v>0</v>
      </c>
      <c r="D2285">
        <f t="shared" si="186"/>
        <v>0</v>
      </c>
      <c r="J2285" t="str">
        <f t="shared" si="187"/>
        <v>○</v>
      </c>
    </row>
    <row r="2286" spans="1:10">
      <c r="A2286" t="str">
        <f>B2286&amp;"-"&amp;COUNTIF($B$2:B2286,B2286)</f>
        <v>0-909</v>
      </c>
      <c r="B2286" t="str">
        <f t="shared" si="184"/>
        <v>0</v>
      </c>
      <c r="C2286">
        <f t="shared" si="185"/>
        <v>0</v>
      </c>
      <c r="D2286">
        <f t="shared" si="186"/>
        <v>0</v>
      </c>
      <c r="J2286" t="str">
        <f t="shared" si="187"/>
        <v>○</v>
      </c>
    </row>
    <row r="2287" spans="1:10">
      <c r="A2287" t="str">
        <f>B2287&amp;"-"&amp;COUNTIF($B$2:B2287,B2287)</f>
        <v>0-910</v>
      </c>
      <c r="B2287" t="str">
        <f t="shared" si="184"/>
        <v>0</v>
      </c>
      <c r="C2287">
        <f t="shared" si="185"/>
        <v>0</v>
      </c>
      <c r="D2287">
        <f t="shared" si="186"/>
        <v>0</v>
      </c>
      <c r="J2287" t="str">
        <f t="shared" si="187"/>
        <v>○</v>
      </c>
    </row>
    <row r="2288" spans="1:10">
      <c r="A2288" t="str">
        <f>B2288&amp;"-"&amp;COUNTIF($B$2:B2288,B2288)</f>
        <v>0-911</v>
      </c>
      <c r="B2288" t="str">
        <f t="shared" si="184"/>
        <v>0</v>
      </c>
      <c r="C2288">
        <f t="shared" si="185"/>
        <v>0</v>
      </c>
      <c r="D2288">
        <f t="shared" si="186"/>
        <v>0</v>
      </c>
      <c r="J2288" t="str">
        <f t="shared" si="187"/>
        <v>○</v>
      </c>
    </row>
    <row r="2289" spans="1:10">
      <c r="A2289" t="str">
        <f>B2289&amp;"-"&amp;COUNTIF($B$2:B2289,B2289)</f>
        <v>0-912</v>
      </c>
      <c r="B2289" t="str">
        <f t="shared" si="184"/>
        <v>0</v>
      </c>
      <c r="C2289">
        <f t="shared" si="185"/>
        <v>0</v>
      </c>
      <c r="D2289">
        <f t="shared" si="186"/>
        <v>0</v>
      </c>
      <c r="J2289" t="str">
        <f t="shared" si="187"/>
        <v>○</v>
      </c>
    </row>
    <row r="2290" spans="1:10">
      <c r="A2290" t="str">
        <f>B2290&amp;"-"&amp;COUNTIF($B$2:B2290,B2290)</f>
        <v>0-913</v>
      </c>
      <c r="B2290" t="str">
        <f t="shared" si="184"/>
        <v>0</v>
      </c>
      <c r="C2290">
        <f t="shared" si="185"/>
        <v>0</v>
      </c>
      <c r="D2290">
        <f t="shared" si="186"/>
        <v>0</v>
      </c>
      <c r="J2290" t="str">
        <f t="shared" si="187"/>
        <v>○</v>
      </c>
    </row>
    <row r="2291" spans="1:10">
      <c r="A2291" t="str">
        <f>B2291&amp;"-"&amp;COUNTIF($B$2:B2291,B2291)</f>
        <v>0-914</v>
      </c>
      <c r="B2291" t="str">
        <f t="shared" si="184"/>
        <v>0</v>
      </c>
      <c r="C2291">
        <f t="shared" si="185"/>
        <v>0</v>
      </c>
      <c r="D2291">
        <f t="shared" si="186"/>
        <v>0</v>
      </c>
      <c r="J2291" t="str">
        <f t="shared" si="187"/>
        <v>○</v>
      </c>
    </row>
    <row r="2292" spans="1:10">
      <c r="A2292" t="str">
        <f>B2292&amp;"-"&amp;COUNTIF($B$2:B2292,B2292)</f>
        <v>0-915</v>
      </c>
      <c r="B2292" t="str">
        <f t="shared" si="184"/>
        <v>0</v>
      </c>
      <c r="C2292">
        <f t="shared" si="185"/>
        <v>0</v>
      </c>
      <c r="D2292">
        <f t="shared" si="186"/>
        <v>0</v>
      </c>
      <c r="J2292" t="str">
        <f t="shared" si="187"/>
        <v>○</v>
      </c>
    </row>
    <row r="2293" spans="1:10">
      <c r="A2293" t="str">
        <f>B2293&amp;"-"&amp;COUNTIF($B$2:B2293,B2293)</f>
        <v>0-916</v>
      </c>
      <c r="B2293" t="str">
        <f t="shared" si="184"/>
        <v>0</v>
      </c>
      <c r="C2293">
        <f t="shared" si="185"/>
        <v>0</v>
      </c>
      <c r="D2293">
        <f t="shared" si="186"/>
        <v>0</v>
      </c>
      <c r="J2293" t="str">
        <f t="shared" si="187"/>
        <v>○</v>
      </c>
    </row>
    <row r="2294" spans="1:10">
      <c r="A2294" t="str">
        <f>B2294&amp;"-"&amp;COUNTIF($B$2:B2294,B2294)</f>
        <v>0-917</v>
      </c>
      <c r="B2294" t="str">
        <f t="shared" si="184"/>
        <v>0</v>
      </c>
      <c r="C2294">
        <f t="shared" si="185"/>
        <v>0</v>
      </c>
      <c r="D2294">
        <f t="shared" si="186"/>
        <v>0</v>
      </c>
      <c r="J2294" t="str">
        <f t="shared" si="187"/>
        <v>○</v>
      </c>
    </row>
    <row r="2295" spans="1:10">
      <c r="A2295" t="str">
        <f>B2295&amp;"-"&amp;COUNTIF($B$2:B2295,B2295)</f>
        <v>0-918</v>
      </c>
      <c r="B2295" t="str">
        <f t="shared" si="184"/>
        <v>0</v>
      </c>
      <c r="C2295">
        <f t="shared" si="185"/>
        <v>0</v>
      </c>
      <c r="D2295">
        <f t="shared" si="186"/>
        <v>0</v>
      </c>
      <c r="J2295" t="str">
        <f t="shared" si="187"/>
        <v>○</v>
      </c>
    </row>
    <row r="2296" spans="1:10">
      <c r="A2296" t="str">
        <f>B2296&amp;"-"&amp;COUNTIF($B$2:B2296,B2296)</f>
        <v>0-919</v>
      </c>
      <c r="B2296" t="str">
        <f t="shared" si="184"/>
        <v>0</v>
      </c>
      <c r="C2296">
        <f t="shared" si="185"/>
        <v>0</v>
      </c>
      <c r="D2296">
        <f t="shared" si="186"/>
        <v>0</v>
      </c>
      <c r="J2296" t="str">
        <f t="shared" si="187"/>
        <v>○</v>
      </c>
    </row>
    <row r="2297" spans="1:10">
      <c r="A2297" t="str">
        <f>B2297&amp;"-"&amp;COUNTIF($B$2:B2297,B2297)</f>
        <v>0-920</v>
      </c>
      <c r="B2297" t="str">
        <f t="shared" si="184"/>
        <v>0</v>
      </c>
      <c r="C2297">
        <f t="shared" si="185"/>
        <v>0</v>
      </c>
      <c r="D2297">
        <f t="shared" si="186"/>
        <v>0</v>
      </c>
      <c r="J2297" t="str">
        <f t="shared" si="187"/>
        <v>○</v>
      </c>
    </row>
    <row r="2298" spans="1:10">
      <c r="A2298" t="str">
        <f>B2298&amp;"-"&amp;COUNTIF($B$2:B2298,B2298)</f>
        <v>0-921</v>
      </c>
      <c r="B2298" t="str">
        <f t="shared" si="184"/>
        <v>0</v>
      </c>
      <c r="C2298">
        <f t="shared" si="185"/>
        <v>0</v>
      </c>
      <c r="D2298">
        <f t="shared" si="186"/>
        <v>0</v>
      </c>
      <c r="J2298" t="str">
        <f t="shared" si="187"/>
        <v>○</v>
      </c>
    </row>
    <row r="2299" spans="1:10">
      <c r="A2299" t="str">
        <f>B2299&amp;"-"&amp;COUNTIF($B$2:B2299,B2299)</f>
        <v>0-922</v>
      </c>
      <c r="B2299" t="str">
        <f t="shared" si="184"/>
        <v>0</v>
      </c>
      <c r="C2299">
        <f t="shared" si="185"/>
        <v>0</v>
      </c>
      <c r="D2299">
        <f t="shared" si="186"/>
        <v>0</v>
      </c>
      <c r="J2299" t="str">
        <f t="shared" si="187"/>
        <v>○</v>
      </c>
    </row>
    <row r="2300" spans="1:10">
      <c r="A2300" t="str">
        <f>B2300&amp;"-"&amp;COUNTIF($B$2:B2300,B2300)</f>
        <v>0-923</v>
      </c>
      <c r="B2300" t="str">
        <f t="shared" si="184"/>
        <v>0</v>
      </c>
      <c r="C2300">
        <f t="shared" si="185"/>
        <v>0</v>
      </c>
      <c r="D2300">
        <f t="shared" si="186"/>
        <v>0</v>
      </c>
      <c r="J2300" t="str">
        <f t="shared" si="187"/>
        <v>○</v>
      </c>
    </row>
    <row r="2301" spans="1:10">
      <c r="A2301" t="str">
        <f>B2301&amp;"-"&amp;COUNTIF($B$2:B2301,B2301)</f>
        <v>0-924</v>
      </c>
      <c r="B2301" t="str">
        <f t="shared" si="184"/>
        <v>0</v>
      </c>
      <c r="C2301">
        <f t="shared" si="185"/>
        <v>0</v>
      </c>
      <c r="D2301">
        <f t="shared" si="186"/>
        <v>0</v>
      </c>
      <c r="J2301" t="str">
        <f t="shared" si="187"/>
        <v>○</v>
      </c>
    </row>
    <row r="2302" spans="1:10">
      <c r="A2302" t="str">
        <f>B2302&amp;"-"&amp;COUNTIF($B$2:B2302,B2302)</f>
        <v>0-925</v>
      </c>
      <c r="B2302" t="str">
        <f t="shared" si="184"/>
        <v>0</v>
      </c>
      <c r="C2302">
        <f t="shared" si="185"/>
        <v>0</v>
      </c>
      <c r="D2302">
        <f t="shared" si="186"/>
        <v>0</v>
      </c>
      <c r="J2302" t="str">
        <f t="shared" si="187"/>
        <v>○</v>
      </c>
    </row>
    <row r="2303" spans="1:10">
      <c r="A2303" t="str">
        <f>B2303&amp;"-"&amp;COUNTIF($B$2:B2303,B2303)</f>
        <v>0-926</v>
      </c>
      <c r="B2303" t="str">
        <f t="shared" si="184"/>
        <v>0</v>
      </c>
      <c r="C2303">
        <f t="shared" si="185"/>
        <v>0</v>
      </c>
      <c r="D2303">
        <f t="shared" si="186"/>
        <v>0</v>
      </c>
      <c r="J2303" t="str">
        <f t="shared" si="187"/>
        <v>○</v>
      </c>
    </row>
    <row r="2304" spans="1:10">
      <c r="A2304" t="str">
        <f>B2304&amp;"-"&amp;COUNTIF($B$2:B2304,B2304)</f>
        <v>0-927</v>
      </c>
      <c r="B2304" t="str">
        <f t="shared" si="184"/>
        <v>0</v>
      </c>
      <c r="C2304">
        <f t="shared" si="185"/>
        <v>0</v>
      </c>
      <c r="D2304">
        <f t="shared" si="186"/>
        <v>0</v>
      </c>
      <c r="J2304" t="str">
        <f t="shared" si="187"/>
        <v>○</v>
      </c>
    </row>
    <row r="2305" spans="1:10">
      <c r="A2305" t="str">
        <f>B2305&amp;"-"&amp;COUNTIF($B$2:B2305,B2305)</f>
        <v>0-928</v>
      </c>
      <c r="B2305" t="str">
        <f t="shared" si="184"/>
        <v>0</v>
      </c>
      <c r="C2305">
        <f t="shared" si="185"/>
        <v>0</v>
      </c>
      <c r="D2305">
        <f t="shared" si="186"/>
        <v>0</v>
      </c>
      <c r="J2305" t="str">
        <f t="shared" si="187"/>
        <v>○</v>
      </c>
    </row>
    <row r="2306" spans="1:10">
      <c r="A2306" t="str">
        <f>B2306&amp;"-"&amp;COUNTIF($B$2:B2306,B2306)</f>
        <v>0-929</v>
      </c>
      <c r="B2306" t="str">
        <f t="shared" si="184"/>
        <v>0</v>
      </c>
      <c r="C2306">
        <f t="shared" si="185"/>
        <v>0</v>
      </c>
      <c r="D2306">
        <f t="shared" si="186"/>
        <v>0</v>
      </c>
      <c r="J2306" t="str">
        <f t="shared" si="187"/>
        <v>○</v>
      </c>
    </row>
    <row r="2307" spans="1:10">
      <c r="A2307" t="str">
        <f>B2307&amp;"-"&amp;COUNTIF($B$2:B2307,B2307)</f>
        <v>0-930</v>
      </c>
      <c r="B2307" t="str">
        <f t="shared" ref="B2307:B2370" si="188">D2307&amp;K2307</f>
        <v>0</v>
      </c>
      <c r="C2307">
        <f t="shared" ref="C2307:C2370" si="189">VALUE(E2307&amp;IF(F2307&lt;10,"0"&amp;F2307,F2307)&amp;IF(G2307&lt;10,"0"&amp;G2307,G2307))</f>
        <v>0</v>
      </c>
      <c r="D2307">
        <f t="shared" ref="D2307:D2370" si="190">VALUE(E2307&amp;IF(F2307&lt;10,"0"&amp;F2307,F2307))</f>
        <v>0</v>
      </c>
      <c r="J2307" t="str">
        <f t="shared" ref="J2307:J2370" si="191">LEFT(I2307,1)&amp;"○"&amp;MID(I2307,3,2)</f>
        <v>○</v>
      </c>
    </row>
    <row r="2308" spans="1:10">
      <c r="A2308" t="str">
        <f>B2308&amp;"-"&amp;COUNTIF($B$2:B2308,B2308)</f>
        <v>0-931</v>
      </c>
      <c r="B2308" t="str">
        <f t="shared" si="188"/>
        <v>0</v>
      </c>
      <c r="C2308">
        <f t="shared" si="189"/>
        <v>0</v>
      </c>
      <c r="D2308">
        <f t="shared" si="190"/>
        <v>0</v>
      </c>
      <c r="J2308" t="str">
        <f t="shared" si="191"/>
        <v>○</v>
      </c>
    </row>
    <row r="2309" spans="1:10">
      <c r="A2309" t="str">
        <f>B2309&amp;"-"&amp;COUNTIF($B$2:B2309,B2309)</f>
        <v>0-932</v>
      </c>
      <c r="B2309" t="str">
        <f t="shared" si="188"/>
        <v>0</v>
      </c>
      <c r="C2309">
        <f t="shared" si="189"/>
        <v>0</v>
      </c>
      <c r="D2309">
        <f t="shared" si="190"/>
        <v>0</v>
      </c>
      <c r="J2309" t="str">
        <f t="shared" si="191"/>
        <v>○</v>
      </c>
    </row>
    <row r="2310" spans="1:10">
      <c r="A2310" t="str">
        <f>B2310&amp;"-"&amp;COUNTIF($B$2:B2310,B2310)</f>
        <v>0-933</v>
      </c>
      <c r="B2310" t="str">
        <f t="shared" si="188"/>
        <v>0</v>
      </c>
      <c r="C2310">
        <f t="shared" si="189"/>
        <v>0</v>
      </c>
      <c r="D2310">
        <f t="shared" si="190"/>
        <v>0</v>
      </c>
      <c r="J2310" t="str">
        <f t="shared" si="191"/>
        <v>○</v>
      </c>
    </row>
    <row r="2311" spans="1:10">
      <c r="A2311" t="str">
        <f>B2311&amp;"-"&amp;COUNTIF($B$2:B2311,B2311)</f>
        <v>0-934</v>
      </c>
      <c r="B2311" t="str">
        <f t="shared" si="188"/>
        <v>0</v>
      </c>
      <c r="C2311">
        <f t="shared" si="189"/>
        <v>0</v>
      </c>
      <c r="D2311">
        <f t="shared" si="190"/>
        <v>0</v>
      </c>
      <c r="J2311" t="str">
        <f t="shared" si="191"/>
        <v>○</v>
      </c>
    </row>
    <row r="2312" spans="1:10">
      <c r="A2312" t="str">
        <f>B2312&amp;"-"&amp;COUNTIF($B$2:B2312,B2312)</f>
        <v>0-935</v>
      </c>
      <c r="B2312" t="str">
        <f t="shared" si="188"/>
        <v>0</v>
      </c>
      <c r="C2312">
        <f t="shared" si="189"/>
        <v>0</v>
      </c>
      <c r="D2312">
        <f t="shared" si="190"/>
        <v>0</v>
      </c>
      <c r="J2312" t="str">
        <f t="shared" si="191"/>
        <v>○</v>
      </c>
    </row>
    <row r="2313" spans="1:10">
      <c r="A2313" t="str">
        <f>B2313&amp;"-"&amp;COUNTIF($B$2:B2313,B2313)</f>
        <v>0-936</v>
      </c>
      <c r="B2313" t="str">
        <f t="shared" si="188"/>
        <v>0</v>
      </c>
      <c r="C2313">
        <f t="shared" si="189"/>
        <v>0</v>
      </c>
      <c r="D2313">
        <f t="shared" si="190"/>
        <v>0</v>
      </c>
      <c r="J2313" t="str">
        <f t="shared" si="191"/>
        <v>○</v>
      </c>
    </row>
    <row r="2314" spans="1:10">
      <c r="A2314" t="str">
        <f>B2314&amp;"-"&amp;COUNTIF($B$2:B2314,B2314)</f>
        <v>0-937</v>
      </c>
      <c r="B2314" t="str">
        <f t="shared" si="188"/>
        <v>0</v>
      </c>
      <c r="C2314">
        <f t="shared" si="189"/>
        <v>0</v>
      </c>
      <c r="D2314">
        <f t="shared" si="190"/>
        <v>0</v>
      </c>
      <c r="J2314" t="str">
        <f t="shared" si="191"/>
        <v>○</v>
      </c>
    </row>
    <row r="2315" spans="1:10">
      <c r="A2315" t="str">
        <f>B2315&amp;"-"&amp;COUNTIF($B$2:B2315,B2315)</f>
        <v>0-938</v>
      </c>
      <c r="B2315" t="str">
        <f t="shared" si="188"/>
        <v>0</v>
      </c>
      <c r="C2315">
        <f t="shared" si="189"/>
        <v>0</v>
      </c>
      <c r="D2315">
        <f t="shared" si="190"/>
        <v>0</v>
      </c>
      <c r="J2315" t="str">
        <f t="shared" si="191"/>
        <v>○</v>
      </c>
    </row>
    <row r="2316" spans="1:10">
      <c r="A2316" t="str">
        <f>B2316&amp;"-"&amp;COUNTIF($B$2:B2316,B2316)</f>
        <v>0-939</v>
      </c>
      <c r="B2316" t="str">
        <f t="shared" si="188"/>
        <v>0</v>
      </c>
      <c r="C2316">
        <f t="shared" si="189"/>
        <v>0</v>
      </c>
      <c r="D2316">
        <f t="shared" si="190"/>
        <v>0</v>
      </c>
      <c r="J2316" t="str">
        <f t="shared" si="191"/>
        <v>○</v>
      </c>
    </row>
    <row r="2317" spans="1:10">
      <c r="A2317" t="str">
        <f>B2317&amp;"-"&amp;COUNTIF($B$2:B2317,B2317)</f>
        <v>0-940</v>
      </c>
      <c r="B2317" t="str">
        <f t="shared" si="188"/>
        <v>0</v>
      </c>
      <c r="C2317">
        <f t="shared" si="189"/>
        <v>0</v>
      </c>
      <c r="D2317">
        <f t="shared" si="190"/>
        <v>0</v>
      </c>
      <c r="J2317" t="str">
        <f t="shared" si="191"/>
        <v>○</v>
      </c>
    </row>
    <row r="2318" spans="1:10">
      <c r="A2318" t="str">
        <f>B2318&amp;"-"&amp;COUNTIF($B$2:B2318,B2318)</f>
        <v>0-941</v>
      </c>
      <c r="B2318" t="str">
        <f t="shared" si="188"/>
        <v>0</v>
      </c>
      <c r="C2318">
        <f t="shared" si="189"/>
        <v>0</v>
      </c>
      <c r="D2318">
        <f t="shared" si="190"/>
        <v>0</v>
      </c>
      <c r="J2318" t="str">
        <f t="shared" si="191"/>
        <v>○</v>
      </c>
    </row>
    <row r="2319" spans="1:10">
      <c r="A2319" t="str">
        <f>B2319&amp;"-"&amp;COUNTIF($B$2:B2319,B2319)</f>
        <v>0-942</v>
      </c>
      <c r="B2319" t="str">
        <f t="shared" si="188"/>
        <v>0</v>
      </c>
      <c r="C2319">
        <f t="shared" si="189"/>
        <v>0</v>
      </c>
      <c r="D2319">
        <f t="shared" si="190"/>
        <v>0</v>
      </c>
      <c r="J2319" t="str">
        <f t="shared" si="191"/>
        <v>○</v>
      </c>
    </row>
    <row r="2320" spans="1:10">
      <c r="A2320" t="str">
        <f>B2320&amp;"-"&amp;COUNTIF($B$2:B2320,B2320)</f>
        <v>0-943</v>
      </c>
      <c r="B2320" t="str">
        <f t="shared" si="188"/>
        <v>0</v>
      </c>
      <c r="C2320">
        <f t="shared" si="189"/>
        <v>0</v>
      </c>
      <c r="D2320">
        <f t="shared" si="190"/>
        <v>0</v>
      </c>
      <c r="J2320" t="str">
        <f t="shared" si="191"/>
        <v>○</v>
      </c>
    </row>
    <row r="2321" spans="1:10">
      <c r="A2321" t="str">
        <f>B2321&amp;"-"&amp;COUNTIF($B$2:B2321,B2321)</f>
        <v>0-944</v>
      </c>
      <c r="B2321" t="str">
        <f t="shared" si="188"/>
        <v>0</v>
      </c>
      <c r="C2321">
        <f t="shared" si="189"/>
        <v>0</v>
      </c>
      <c r="D2321">
        <f t="shared" si="190"/>
        <v>0</v>
      </c>
      <c r="J2321" t="str">
        <f t="shared" si="191"/>
        <v>○</v>
      </c>
    </row>
    <row r="2322" spans="1:10">
      <c r="A2322" t="str">
        <f>B2322&amp;"-"&amp;COUNTIF($B$2:B2322,B2322)</f>
        <v>0-945</v>
      </c>
      <c r="B2322" t="str">
        <f t="shared" si="188"/>
        <v>0</v>
      </c>
      <c r="C2322">
        <f t="shared" si="189"/>
        <v>0</v>
      </c>
      <c r="D2322">
        <f t="shared" si="190"/>
        <v>0</v>
      </c>
      <c r="J2322" t="str">
        <f t="shared" si="191"/>
        <v>○</v>
      </c>
    </row>
    <row r="2323" spans="1:10">
      <c r="A2323" t="str">
        <f>B2323&amp;"-"&amp;COUNTIF($B$2:B2323,B2323)</f>
        <v>0-946</v>
      </c>
      <c r="B2323" t="str">
        <f t="shared" si="188"/>
        <v>0</v>
      </c>
      <c r="C2323">
        <f t="shared" si="189"/>
        <v>0</v>
      </c>
      <c r="D2323">
        <f t="shared" si="190"/>
        <v>0</v>
      </c>
      <c r="J2323" t="str">
        <f t="shared" si="191"/>
        <v>○</v>
      </c>
    </row>
    <row r="2324" spans="1:10">
      <c r="A2324" t="str">
        <f>B2324&amp;"-"&amp;COUNTIF($B$2:B2324,B2324)</f>
        <v>0-947</v>
      </c>
      <c r="B2324" t="str">
        <f t="shared" si="188"/>
        <v>0</v>
      </c>
      <c r="C2324">
        <f t="shared" si="189"/>
        <v>0</v>
      </c>
      <c r="D2324">
        <f t="shared" si="190"/>
        <v>0</v>
      </c>
      <c r="J2324" t="str">
        <f t="shared" si="191"/>
        <v>○</v>
      </c>
    </row>
    <row r="2325" spans="1:10">
      <c r="A2325" t="str">
        <f>B2325&amp;"-"&amp;COUNTIF($B$2:B2325,B2325)</f>
        <v>0-948</v>
      </c>
      <c r="B2325" t="str">
        <f t="shared" si="188"/>
        <v>0</v>
      </c>
      <c r="C2325">
        <f t="shared" si="189"/>
        <v>0</v>
      </c>
      <c r="D2325">
        <f t="shared" si="190"/>
        <v>0</v>
      </c>
      <c r="J2325" t="str">
        <f t="shared" si="191"/>
        <v>○</v>
      </c>
    </row>
    <row r="2326" spans="1:10">
      <c r="A2326" t="str">
        <f>B2326&amp;"-"&amp;COUNTIF($B$2:B2326,B2326)</f>
        <v>0-949</v>
      </c>
      <c r="B2326" t="str">
        <f t="shared" si="188"/>
        <v>0</v>
      </c>
      <c r="C2326">
        <f t="shared" si="189"/>
        <v>0</v>
      </c>
      <c r="D2326">
        <f t="shared" si="190"/>
        <v>0</v>
      </c>
      <c r="J2326" t="str">
        <f t="shared" si="191"/>
        <v>○</v>
      </c>
    </row>
    <row r="2327" spans="1:10">
      <c r="A2327" t="str">
        <f>B2327&amp;"-"&amp;COUNTIF($B$2:B2327,B2327)</f>
        <v>0-950</v>
      </c>
      <c r="B2327" t="str">
        <f t="shared" si="188"/>
        <v>0</v>
      </c>
      <c r="C2327">
        <f t="shared" si="189"/>
        <v>0</v>
      </c>
      <c r="D2327">
        <f t="shared" si="190"/>
        <v>0</v>
      </c>
      <c r="J2327" t="str">
        <f t="shared" si="191"/>
        <v>○</v>
      </c>
    </row>
    <row r="2328" spans="1:10">
      <c r="A2328" t="str">
        <f>B2328&amp;"-"&amp;COUNTIF($B$2:B2328,B2328)</f>
        <v>0-951</v>
      </c>
      <c r="B2328" t="str">
        <f t="shared" si="188"/>
        <v>0</v>
      </c>
      <c r="C2328">
        <f t="shared" si="189"/>
        <v>0</v>
      </c>
      <c r="D2328">
        <f t="shared" si="190"/>
        <v>0</v>
      </c>
      <c r="J2328" t="str">
        <f t="shared" si="191"/>
        <v>○</v>
      </c>
    </row>
    <row r="2329" spans="1:10">
      <c r="A2329" t="str">
        <f>B2329&amp;"-"&amp;COUNTIF($B$2:B2329,B2329)</f>
        <v>0-952</v>
      </c>
      <c r="B2329" t="str">
        <f t="shared" si="188"/>
        <v>0</v>
      </c>
      <c r="C2329">
        <f t="shared" si="189"/>
        <v>0</v>
      </c>
      <c r="D2329">
        <f t="shared" si="190"/>
        <v>0</v>
      </c>
      <c r="J2329" t="str">
        <f t="shared" si="191"/>
        <v>○</v>
      </c>
    </row>
    <row r="2330" spans="1:10">
      <c r="A2330" t="str">
        <f>B2330&amp;"-"&amp;COUNTIF($B$2:B2330,B2330)</f>
        <v>0-953</v>
      </c>
      <c r="B2330" t="str">
        <f t="shared" si="188"/>
        <v>0</v>
      </c>
      <c r="C2330">
        <f t="shared" si="189"/>
        <v>0</v>
      </c>
      <c r="D2330">
        <f t="shared" si="190"/>
        <v>0</v>
      </c>
      <c r="J2330" t="str">
        <f t="shared" si="191"/>
        <v>○</v>
      </c>
    </row>
    <row r="2331" spans="1:10">
      <c r="A2331" t="str">
        <f>B2331&amp;"-"&amp;COUNTIF($B$2:B2331,B2331)</f>
        <v>0-954</v>
      </c>
      <c r="B2331" t="str">
        <f t="shared" si="188"/>
        <v>0</v>
      </c>
      <c r="C2331">
        <f t="shared" si="189"/>
        <v>0</v>
      </c>
      <c r="D2331">
        <f t="shared" si="190"/>
        <v>0</v>
      </c>
      <c r="J2331" t="str">
        <f t="shared" si="191"/>
        <v>○</v>
      </c>
    </row>
    <row r="2332" spans="1:10">
      <c r="A2332" t="str">
        <f>B2332&amp;"-"&amp;COUNTIF($B$2:B2332,B2332)</f>
        <v>0-955</v>
      </c>
      <c r="B2332" t="str">
        <f t="shared" si="188"/>
        <v>0</v>
      </c>
      <c r="C2332">
        <f t="shared" si="189"/>
        <v>0</v>
      </c>
      <c r="D2332">
        <f t="shared" si="190"/>
        <v>0</v>
      </c>
      <c r="J2332" t="str">
        <f t="shared" si="191"/>
        <v>○</v>
      </c>
    </row>
    <row r="2333" spans="1:10">
      <c r="A2333" t="str">
        <f>B2333&amp;"-"&amp;COUNTIF($B$2:B2333,B2333)</f>
        <v>0-956</v>
      </c>
      <c r="B2333" t="str">
        <f t="shared" si="188"/>
        <v>0</v>
      </c>
      <c r="C2333">
        <f t="shared" si="189"/>
        <v>0</v>
      </c>
      <c r="D2333">
        <f t="shared" si="190"/>
        <v>0</v>
      </c>
      <c r="J2333" t="str">
        <f t="shared" si="191"/>
        <v>○</v>
      </c>
    </row>
    <row r="2334" spans="1:10">
      <c r="A2334" t="str">
        <f>B2334&amp;"-"&amp;COUNTIF($B$2:B2334,B2334)</f>
        <v>0-957</v>
      </c>
      <c r="B2334" t="str">
        <f t="shared" si="188"/>
        <v>0</v>
      </c>
      <c r="C2334">
        <f t="shared" si="189"/>
        <v>0</v>
      </c>
      <c r="D2334">
        <f t="shared" si="190"/>
        <v>0</v>
      </c>
      <c r="J2334" t="str">
        <f t="shared" si="191"/>
        <v>○</v>
      </c>
    </row>
    <row r="2335" spans="1:10">
      <c r="A2335" t="str">
        <f>B2335&amp;"-"&amp;COUNTIF($B$2:B2335,B2335)</f>
        <v>0-958</v>
      </c>
      <c r="B2335" t="str">
        <f t="shared" si="188"/>
        <v>0</v>
      </c>
      <c r="C2335">
        <f t="shared" si="189"/>
        <v>0</v>
      </c>
      <c r="D2335">
        <f t="shared" si="190"/>
        <v>0</v>
      </c>
      <c r="J2335" t="str">
        <f t="shared" si="191"/>
        <v>○</v>
      </c>
    </row>
    <row r="2336" spans="1:10">
      <c r="A2336" t="str">
        <f>B2336&amp;"-"&amp;COUNTIF($B$2:B2336,B2336)</f>
        <v>0-959</v>
      </c>
      <c r="B2336" t="str">
        <f t="shared" si="188"/>
        <v>0</v>
      </c>
      <c r="C2336">
        <f t="shared" si="189"/>
        <v>0</v>
      </c>
      <c r="D2336">
        <f t="shared" si="190"/>
        <v>0</v>
      </c>
      <c r="J2336" t="str">
        <f t="shared" si="191"/>
        <v>○</v>
      </c>
    </row>
    <row r="2337" spans="1:10">
      <c r="A2337" t="str">
        <f>B2337&amp;"-"&amp;COUNTIF($B$2:B2337,B2337)</f>
        <v>0-960</v>
      </c>
      <c r="B2337" t="str">
        <f t="shared" si="188"/>
        <v>0</v>
      </c>
      <c r="C2337">
        <f t="shared" si="189"/>
        <v>0</v>
      </c>
      <c r="D2337">
        <f t="shared" si="190"/>
        <v>0</v>
      </c>
      <c r="J2337" t="str">
        <f t="shared" si="191"/>
        <v>○</v>
      </c>
    </row>
    <row r="2338" spans="1:10">
      <c r="A2338" t="str">
        <f>B2338&amp;"-"&amp;COUNTIF($B$2:B2338,B2338)</f>
        <v>0-961</v>
      </c>
      <c r="B2338" t="str">
        <f t="shared" si="188"/>
        <v>0</v>
      </c>
      <c r="C2338">
        <f t="shared" si="189"/>
        <v>0</v>
      </c>
      <c r="D2338">
        <f t="shared" si="190"/>
        <v>0</v>
      </c>
      <c r="J2338" t="str">
        <f t="shared" si="191"/>
        <v>○</v>
      </c>
    </row>
    <row r="2339" spans="1:10">
      <c r="A2339" t="str">
        <f>B2339&amp;"-"&amp;COUNTIF($B$2:B2339,B2339)</f>
        <v>0-962</v>
      </c>
      <c r="B2339" t="str">
        <f t="shared" si="188"/>
        <v>0</v>
      </c>
      <c r="C2339">
        <f t="shared" si="189"/>
        <v>0</v>
      </c>
      <c r="D2339">
        <f t="shared" si="190"/>
        <v>0</v>
      </c>
      <c r="J2339" t="str">
        <f t="shared" si="191"/>
        <v>○</v>
      </c>
    </row>
    <row r="2340" spans="1:10">
      <c r="A2340" t="str">
        <f>B2340&amp;"-"&amp;COUNTIF($B$2:B2340,B2340)</f>
        <v>0-963</v>
      </c>
      <c r="B2340" t="str">
        <f t="shared" si="188"/>
        <v>0</v>
      </c>
      <c r="C2340">
        <f t="shared" si="189"/>
        <v>0</v>
      </c>
      <c r="D2340">
        <f t="shared" si="190"/>
        <v>0</v>
      </c>
      <c r="J2340" t="str">
        <f t="shared" si="191"/>
        <v>○</v>
      </c>
    </row>
    <row r="2341" spans="1:10">
      <c r="A2341" t="str">
        <f>B2341&amp;"-"&amp;COUNTIF($B$2:B2341,B2341)</f>
        <v>0-964</v>
      </c>
      <c r="B2341" t="str">
        <f t="shared" si="188"/>
        <v>0</v>
      </c>
      <c r="C2341">
        <f t="shared" si="189"/>
        <v>0</v>
      </c>
      <c r="D2341">
        <f t="shared" si="190"/>
        <v>0</v>
      </c>
      <c r="J2341" t="str">
        <f t="shared" si="191"/>
        <v>○</v>
      </c>
    </row>
    <row r="2342" spans="1:10">
      <c r="A2342" t="str">
        <f>B2342&amp;"-"&amp;COUNTIF($B$2:B2342,B2342)</f>
        <v>0-965</v>
      </c>
      <c r="B2342" t="str">
        <f t="shared" si="188"/>
        <v>0</v>
      </c>
      <c r="C2342">
        <f t="shared" si="189"/>
        <v>0</v>
      </c>
      <c r="D2342">
        <f t="shared" si="190"/>
        <v>0</v>
      </c>
      <c r="J2342" t="str">
        <f t="shared" si="191"/>
        <v>○</v>
      </c>
    </row>
    <row r="2343" spans="1:10">
      <c r="A2343" t="str">
        <f>B2343&amp;"-"&amp;COUNTIF($B$2:B2343,B2343)</f>
        <v>0-966</v>
      </c>
      <c r="B2343" t="str">
        <f t="shared" si="188"/>
        <v>0</v>
      </c>
      <c r="C2343">
        <f t="shared" si="189"/>
        <v>0</v>
      </c>
      <c r="D2343">
        <f t="shared" si="190"/>
        <v>0</v>
      </c>
      <c r="J2343" t="str">
        <f t="shared" si="191"/>
        <v>○</v>
      </c>
    </row>
    <row r="2344" spans="1:10">
      <c r="A2344" t="str">
        <f>B2344&amp;"-"&amp;COUNTIF($B$2:B2344,B2344)</f>
        <v>0-967</v>
      </c>
      <c r="B2344" t="str">
        <f t="shared" si="188"/>
        <v>0</v>
      </c>
      <c r="C2344">
        <f t="shared" si="189"/>
        <v>0</v>
      </c>
      <c r="D2344">
        <f t="shared" si="190"/>
        <v>0</v>
      </c>
      <c r="J2344" t="str">
        <f t="shared" si="191"/>
        <v>○</v>
      </c>
    </row>
    <row r="2345" spans="1:10">
      <c r="A2345" t="str">
        <f>B2345&amp;"-"&amp;COUNTIF($B$2:B2345,B2345)</f>
        <v>0-968</v>
      </c>
      <c r="B2345" t="str">
        <f t="shared" si="188"/>
        <v>0</v>
      </c>
      <c r="C2345">
        <f t="shared" si="189"/>
        <v>0</v>
      </c>
      <c r="D2345">
        <f t="shared" si="190"/>
        <v>0</v>
      </c>
      <c r="J2345" t="str">
        <f t="shared" si="191"/>
        <v>○</v>
      </c>
    </row>
    <row r="2346" spans="1:10">
      <c r="A2346" t="str">
        <f>B2346&amp;"-"&amp;COUNTIF($B$2:B2346,B2346)</f>
        <v>0-969</v>
      </c>
      <c r="B2346" t="str">
        <f t="shared" si="188"/>
        <v>0</v>
      </c>
      <c r="C2346">
        <f t="shared" si="189"/>
        <v>0</v>
      </c>
      <c r="D2346">
        <f t="shared" si="190"/>
        <v>0</v>
      </c>
      <c r="J2346" t="str">
        <f t="shared" si="191"/>
        <v>○</v>
      </c>
    </row>
    <row r="2347" spans="1:10">
      <c r="A2347" t="str">
        <f>B2347&amp;"-"&amp;COUNTIF($B$2:B2347,B2347)</f>
        <v>0-970</v>
      </c>
      <c r="B2347" t="str">
        <f t="shared" si="188"/>
        <v>0</v>
      </c>
      <c r="C2347">
        <f t="shared" si="189"/>
        <v>0</v>
      </c>
      <c r="D2347">
        <f t="shared" si="190"/>
        <v>0</v>
      </c>
      <c r="J2347" t="str">
        <f t="shared" si="191"/>
        <v>○</v>
      </c>
    </row>
    <row r="2348" spans="1:10">
      <c r="A2348" t="str">
        <f>B2348&amp;"-"&amp;COUNTIF($B$2:B2348,B2348)</f>
        <v>0-971</v>
      </c>
      <c r="B2348" t="str">
        <f t="shared" si="188"/>
        <v>0</v>
      </c>
      <c r="C2348">
        <f t="shared" si="189"/>
        <v>0</v>
      </c>
      <c r="D2348">
        <f t="shared" si="190"/>
        <v>0</v>
      </c>
      <c r="J2348" t="str">
        <f t="shared" si="191"/>
        <v>○</v>
      </c>
    </row>
    <row r="2349" spans="1:10">
      <c r="A2349" t="str">
        <f>B2349&amp;"-"&amp;COUNTIF($B$2:B2349,B2349)</f>
        <v>0-972</v>
      </c>
      <c r="B2349" t="str">
        <f t="shared" si="188"/>
        <v>0</v>
      </c>
      <c r="C2349">
        <f t="shared" si="189"/>
        <v>0</v>
      </c>
      <c r="D2349">
        <f t="shared" si="190"/>
        <v>0</v>
      </c>
      <c r="J2349" t="str">
        <f t="shared" si="191"/>
        <v>○</v>
      </c>
    </row>
    <row r="2350" spans="1:10">
      <c r="A2350" t="str">
        <f>B2350&amp;"-"&amp;COUNTIF($B$2:B2350,B2350)</f>
        <v>0-973</v>
      </c>
      <c r="B2350" t="str">
        <f t="shared" si="188"/>
        <v>0</v>
      </c>
      <c r="C2350">
        <f t="shared" si="189"/>
        <v>0</v>
      </c>
      <c r="D2350">
        <f t="shared" si="190"/>
        <v>0</v>
      </c>
      <c r="J2350" t="str">
        <f t="shared" si="191"/>
        <v>○</v>
      </c>
    </row>
    <row r="2351" spans="1:10">
      <c r="A2351" t="str">
        <f>B2351&amp;"-"&amp;COUNTIF($B$2:B2351,B2351)</f>
        <v>0-974</v>
      </c>
      <c r="B2351" t="str">
        <f t="shared" si="188"/>
        <v>0</v>
      </c>
      <c r="C2351">
        <f t="shared" si="189"/>
        <v>0</v>
      </c>
      <c r="D2351">
        <f t="shared" si="190"/>
        <v>0</v>
      </c>
      <c r="J2351" t="str">
        <f t="shared" si="191"/>
        <v>○</v>
      </c>
    </row>
    <row r="2352" spans="1:10">
      <c r="A2352" t="str">
        <f>B2352&amp;"-"&amp;COUNTIF($B$2:B2352,B2352)</f>
        <v>0-975</v>
      </c>
      <c r="B2352" t="str">
        <f t="shared" si="188"/>
        <v>0</v>
      </c>
      <c r="C2352">
        <f t="shared" si="189"/>
        <v>0</v>
      </c>
      <c r="D2352">
        <f t="shared" si="190"/>
        <v>0</v>
      </c>
      <c r="J2352" t="str">
        <f t="shared" si="191"/>
        <v>○</v>
      </c>
    </row>
    <row r="2353" spans="1:10">
      <c r="A2353" t="str">
        <f>B2353&amp;"-"&amp;COUNTIF($B$2:B2353,B2353)</f>
        <v>0-976</v>
      </c>
      <c r="B2353" t="str">
        <f t="shared" si="188"/>
        <v>0</v>
      </c>
      <c r="C2353">
        <f t="shared" si="189"/>
        <v>0</v>
      </c>
      <c r="D2353">
        <f t="shared" si="190"/>
        <v>0</v>
      </c>
      <c r="J2353" t="str">
        <f t="shared" si="191"/>
        <v>○</v>
      </c>
    </row>
    <row r="2354" spans="1:10">
      <c r="A2354" t="str">
        <f>B2354&amp;"-"&amp;COUNTIF($B$2:B2354,B2354)</f>
        <v>0-977</v>
      </c>
      <c r="B2354" t="str">
        <f t="shared" si="188"/>
        <v>0</v>
      </c>
      <c r="C2354">
        <f t="shared" si="189"/>
        <v>0</v>
      </c>
      <c r="D2354">
        <f t="shared" si="190"/>
        <v>0</v>
      </c>
      <c r="J2354" t="str">
        <f t="shared" si="191"/>
        <v>○</v>
      </c>
    </row>
    <row r="2355" spans="1:10">
      <c r="A2355" t="str">
        <f>B2355&amp;"-"&amp;COUNTIF($B$2:B2355,B2355)</f>
        <v>0-978</v>
      </c>
      <c r="B2355" t="str">
        <f t="shared" si="188"/>
        <v>0</v>
      </c>
      <c r="C2355">
        <f t="shared" si="189"/>
        <v>0</v>
      </c>
      <c r="D2355">
        <f t="shared" si="190"/>
        <v>0</v>
      </c>
      <c r="J2355" t="str">
        <f t="shared" si="191"/>
        <v>○</v>
      </c>
    </row>
    <row r="2356" spans="1:10">
      <c r="A2356" t="str">
        <f>B2356&amp;"-"&amp;COUNTIF($B$2:B2356,B2356)</f>
        <v>0-979</v>
      </c>
      <c r="B2356" t="str">
        <f t="shared" si="188"/>
        <v>0</v>
      </c>
      <c r="C2356">
        <f t="shared" si="189"/>
        <v>0</v>
      </c>
      <c r="D2356">
        <f t="shared" si="190"/>
        <v>0</v>
      </c>
      <c r="J2356" t="str">
        <f t="shared" si="191"/>
        <v>○</v>
      </c>
    </row>
    <row r="2357" spans="1:10">
      <c r="A2357" t="str">
        <f>B2357&amp;"-"&amp;COUNTIF($B$2:B2357,B2357)</f>
        <v>0-980</v>
      </c>
      <c r="B2357" t="str">
        <f t="shared" si="188"/>
        <v>0</v>
      </c>
      <c r="C2357">
        <f t="shared" si="189"/>
        <v>0</v>
      </c>
      <c r="D2357">
        <f t="shared" si="190"/>
        <v>0</v>
      </c>
      <c r="J2357" t="str">
        <f t="shared" si="191"/>
        <v>○</v>
      </c>
    </row>
    <row r="2358" spans="1:10">
      <c r="A2358" t="str">
        <f>B2358&amp;"-"&amp;COUNTIF($B$2:B2358,B2358)</f>
        <v>0-981</v>
      </c>
      <c r="B2358" t="str">
        <f t="shared" si="188"/>
        <v>0</v>
      </c>
      <c r="C2358">
        <f t="shared" si="189"/>
        <v>0</v>
      </c>
      <c r="D2358">
        <f t="shared" si="190"/>
        <v>0</v>
      </c>
      <c r="J2358" t="str">
        <f t="shared" si="191"/>
        <v>○</v>
      </c>
    </row>
    <row r="2359" spans="1:10">
      <c r="A2359" t="str">
        <f>B2359&amp;"-"&amp;COUNTIF($B$2:B2359,B2359)</f>
        <v>0-982</v>
      </c>
      <c r="B2359" t="str">
        <f t="shared" si="188"/>
        <v>0</v>
      </c>
      <c r="C2359">
        <f t="shared" si="189"/>
        <v>0</v>
      </c>
      <c r="D2359">
        <f t="shared" si="190"/>
        <v>0</v>
      </c>
      <c r="J2359" t="str">
        <f t="shared" si="191"/>
        <v>○</v>
      </c>
    </row>
    <row r="2360" spans="1:10">
      <c r="A2360" t="str">
        <f>B2360&amp;"-"&amp;COUNTIF($B$2:B2360,B2360)</f>
        <v>0-983</v>
      </c>
      <c r="B2360" t="str">
        <f t="shared" si="188"/>
        <v>0</v>
      </c>
      <c r="C2360">
        <f t="shared" si="189"/>
        <v>0</v>
      </c>
      <c r="D2360">
        <f t="shared" si="190"/>
        <v>0</v>
      </c>
      <c r="J2360" t="str">
        <f t="shared" si="191"/>
        <v>○</v>
      </c>
    </row>
    <row r="2361" spans="1:10">
      <c r="A2361" t="str">
        <f>B2361&amp;"-"&amp;COUNTIF($B$2:B2361,B2361)</f>
        <v>0-984</v>
      </c>
      <c r="B2361" t="str">
        <f t="shared" si="188"/>
        <v>0</v>
      </c>
      <c r="C2361">
        <f t="shared" si="189"/>
        <v>0</v>
      </c>
      <c r="D2361">
        <f t="shared" si="190"/>
        <v>0</v>
      </c>
      <c r="J2361" t="str">
        <f t="shared" si="191"/>
        <v>○</v>
      </c>
    </row>
    <row r="2362" spans="1:10">
      <c r="A2362" t="str">
        <f>B2362&amp;"-"&amp;COUNTIF($B$2:B2362,B2362)</f>
        <v>0-985</v>
      </c>
      <c r="B2362" t="str">
        <f t="shared" si="188"/>
        <v>0</v>
      </c>
      <c r="C2362">
        <f t="shared" si="189"/>
        <v>0</v>
      </c>
      <c r="D2362">
        <f t="shared" si="190"/>
        <v>0</v>
      </c>
      <c r="J2362" t="str">
        <f t="shared" si="191"/>
        <v>○</v>
      </c>
    </row>
    <row r="2363" spans="1:10">
      <c r="A2363" t="str">
        <f>B2363&amp;"-"&amp;COUNTIF($B$2:B2363,B2363)</f>
        <v>0-986</v>
      </c>
      <c r="B2363" t="str">
        <f t="shared" si="188"/>
        <v>0</v>
      </c>
      <c r="C2363">
        <f t="shared" si="189"/>
        <v>0</v>
      </c>
      <c r="D2363">
        <f t="shared" si="190"/>
        <v>0</v>
      </c>
      <c r="J2363" t="str">
        <f t="shared" si="191"/>
        <v>○</v>
      </c>
    </row>
    <row r="2364" spans="1:10">
      <c r="A2364" t="str">
        <f>B2364&amp;"-"&amp;COUNTIF($B$2:B2364,B2364)</f>
        <v>0-987</v>
      </c>
      <c r="B2364" t="str">
        <f t="shared" si="188"/>
        <v>0</v>
      </c>
      <c r="C2364">
        <f t="shared" si="189"/>
        <v>0</v>
      </c>
      <c r="D2364">
        <f t="shared" si="190"/>
        <v>0</v>
      </c>
      <c r="J2364" t="str">
        <f t="shared" si="191"/>
        <v>○</v>
      </c>
    </row>
    <row r="2365" spans="1:10">
      <c r="A2365" t="str">
        <f>B2365&amp;"-"&amp;COUNTIF($B$2:B2365,B2365)</f>
        <v>0-988</v>
      </c>
      <c r="B2365" t="str">
        <f t="shared" si="188"/>
        <v>0</v>
      </c>
      <c r="C2365">
        <f t="shared" si="189"/>
        <v>0</v>
      </c>
      <c r="D2365">
        <f t="shared" si="190"/>
        <v>0</v>
      </c>
      <c r="J2365" t="str">
        <f t="shared" si="191"/>
        <v>○</v>
      </c>
    </row>
    <row r="2366" spans="1:10">
      <c r="A2366" t="str">
        <f>B2366&amp;"-"&amp;COUNTIF($B$2:B2366,B2366)</f>
        <v>0-989</v>
      </c>
      <c r="B2366" t="str">
        <f t="shared" si="188"/>
        <v>0</v>
      </c>
      <c r="C2366">
        <f t="shared" si="189"/>
        <v>0</v>
      </c>
      <c r="D2366">
        <f t="shared" si="190"/>
        <v>0</v>
      </c>
      <c r="J2366" t="str">
        <f t="shared" si="191"/>
        <v>○</v>
      </c>
    </row>
    <row r="2367" spans="1:10">
      <c r="A2367" t="str">
        <f>B2367&amp;"-"&amp;COUNTIF($B$2:B2367,B2367)</f>
        <v>0-990</v>
      </c>
      <c r="B2367" t="str">
        <f t="shared" si="188"/>
        <v>0</v>
      </c>
      <c r="C2367">
        <f t="shared" si="189"/>
        <v>0</v>
      </c>
      <c r="D2367">
        <f t="shared" si="190"/>
        <v>0</v>
      </c>
      <c r="J2367" t="str">
        <f t="shared" si="191"/>
        <v>○</v>
      </c>
    </row>
    <row r="2368" spans="1:10">
      <c r="A2368" t="str">
        <f>B2368&amp;"-"&amp;COUNTIF($B$2:B2368,B2368)</f>
        <v>0-991</v>
      </c>
      <c r="B2368" t="str">
        <f t="shared" si="188"/>
        <v>0</v>
      </c>
      <c r="C2368">
        <f t="shared" si="189"/>
        <v>0</v>
      </c>
      <c r="D2368">
        <f t="shared" si="190"/>
        <v>0</v>
      </c>
      <c r="J2368" t="str">
        <f t="shared" si="191"/>
        <v>○</v>
      </c>
    </row>
    <row r="2369" spans="1:10">
      <c r="A2369" t="str">
        <f>B2369&amp;"-"&amp;COUNTIF($B$2:B2369,B2369)</f>
        <v>0-992</v>
      </c>
      <c r="B2369" t="str">
        <f t="shared" si="188"/>
        <v>0</v>
      </c>
      <c r="C2369">
        <f t="shared" si="189"/>
        <v>0</v>
      </c>
      <c r="D2369">
        <f t="shared" si="190"/>
        <v>0</v>
      </c>
      <c r="J2369" t="str">
        <f t="shared" si="191"/>
        <v>○</v>
      </c>
    </row>
    <row r="2370" spans="1:10">
      <c r="A2370" t="str">
        <f>B2370&amp;"-"&amp;COUNTIF($B$2:B2370,B2370)</f>
        <v>0-993</v>
      </c>
      <c r="B2370" t="str">
        <f t="shared" si="188"/>
        <v>0</v>
      </c>
      <c r="C2370">
        <f t="shared" si="189"/>
        <v>0</v>
      </c>
      <c r="D2370">
        <f t="shared" si="190"/>
        <v>0</v>
      </c>
      <c r="J2370" t="str">
        <f t="shared" si="191"/>
        <v>○</v>
      </c>
    </row>
    <row r="2371" spans="1:10">
      <c r="A2371" t="str">
        <f>B2371&amp;"-"&amp;COUNTIF($B$2:B2371,B2371)</f>
        <v>0-994</v>
      </c>
      <c r="B2371" t="str">
        <f t="shared" ref="B2371:B2434" si="192">D2371&amp;K2371</f>
        <v>0</v>
      </c>
      <c r="C2371">
        <f t="shared" ref="C2371:C2434" si="193">VALUE(E2371&amp;IF(F2371&lt;10,"0"&amp;F2371,F2371)&amp;IF(G2371&lt;10,"0"&amp;G2371,G2371))</f>
        <v>0</v>
      </c>
      <c r="D2371">
        <f t="shared" ref="D2371:D2434" si="194">VALUE(E2371&amp;IF(F2371&lt;10,"0"&amp;F2371,F2371))</f>
        <v>0</v>
      </c>
      <c r="J2371" t="str">
        <f t="shared" ref="J2371:J2434" si="195">LEFT(I2371,1)&amp;"○"&amp;MID(I2371,3,2)</f>
        <v>○</v>
      </c>
    </row>
    <row r="2372" spans="1:10">
      <c r="A2372" t="str">
        <f>B2372&amp;"-"&amp;COUNTIF($B$2:B2372,B2372)</f>
        <v>0-995</v>
      </c>
      <c r="B2372" t="str">
        <f t="shared" si="192"/>
        <v>0</v>
      </c>
      <c r="C2372">
        <f t="shared" si="193"/>
        <v>0</v>
      </c>
      <c r="D2372">
        <f t="shared" si="194"/>
        <v>0</v>
      </c>
      <c r="J2372" t="str">
        <f t="shared" si="195"/>
        <v>○</v>
      </c>
    </row>
    <row r="2373" spans="1:10">
      <c r="A2373" t="str">
        <f>B2373&amp;"-"&amp;COUNTIF($B$2:B2373,B2373)</f>
        <v>0-996</v>
      </c>
      <c r="B2373" t="str">
        <f t="shared" si="192"/>
        <v>0</v>
      </c>
      <c r="C2373">
        <f t="shared" si="193"/>
        <v>0</v>
      </c>
      <c r="D2373">
        <f t="shared" si="194"/>
        <v>0</v>
      </c>
      <c r="J2373" t="str">
        <f t="shared" si="195"/>
        <v>○</v>
      </c>
    </row>
    <row r="2374" spans="1:10">
      <c r="A2374" t="str">
        <f>B2374&amp;"-"&amp;COUNTIF($B$2:B2374,B2374)</f>
        <v>0-997</v>
      </c>
      <c r="B2374" t="str">
        <f t="shared" si="192"/>
        <v>0</v>
      </c>
      <c r="C2374">
        <f t="shared" si="193"/>
        <v>0</v>
      </c>
      <c r="D2374">
        <f t="shared" si="194"/>
        <v>0</v>
      </c>
      <c r="J2374" t="str">
        <f t="shared" si="195"/>
        <v>○</v>
      </c>
    </row>
    <row r="2375" spans="1:10">
      <c r="A2375" t="str">
        <f>B2375&amp;"-"&amp;COUNTIF($B$2:B2375,B2375)</f>
        <v>0-998</v>
      </c>
      <c r="B2375" t="str">
        <f t="shared" si="192"/>
        <v>0</v>
      </c>
      <c r="C2375">
        <f t="shared" si="193"/>
        <v>0</v>
      </c>
      <c r="D2375">
        <f t="shared" si="194"/>
        <v>0</v>
      </c>
      <c r="J2375" t="str">
        <f t="shared" si="195"/>
        <v>○</v>
      </c>
    </row>
    <row r="2376" spans="1:10">
      <c r="A2376" t="str">
        <f>B2376&amp;"-"&amp;COUNTIF($B$2:B2376,B2376)</f>
        <v>0-999</v>
      </c>
      <c r="B2376" t="str">
        <f t="shared" si="192"/>
        <v>0</v>
      </c>
      <c r="C2376">
        <f t="shared" si="193"/>
        <v>0</v>
      </c>
      <c r="D2376">
        <f t="shared" si="194"/>
        <v>0</v>
      </c>
      <c r="J2376" t="str">
        <f t="shared" si="195"/>
        <v>○</v>
      </c>
    </row>
    <row r="2377" spans="1:10">
      <c r="A2377" t="str">
        <f>B2377&amp;"-"&amp;COUNTIF($B$2:B2377,B2377)</f>
        <v>0-1000</v>
      </c>
      <c r="B2377" t="str">
        <f t="shared" si="192"/>
        <v>0</v>
      </c>
      <c r="C2377">
        <f t="shared" si="193"/>
        <v>0</v>
      </c>
      <c r="D2377">
        <f t="shared" si="194"/>
        <v>0</v>
      </c>
      <c r="J2377" t="str">
        <f t="shared" si="195"/>
        <v>○</v>
      </c>
    </row>
    <row r="2378" spans="1:10">
      <c r="A2378" t="str">
        <f>B2378&amp;"-"&amp;COUNTIF($B$2:B2378,B2378)</f>
        <v>0-1001</v>
      </c>
      <c r="B2378" t="str">
        <f t="shared" si="192"/>
        <v>0</v>
      </c>
      <c r="C2378">
        <f t="shared" si="193"/>
        <v>0</v>
      </c>
      <c r="D2378">
        <f t="shared" si="194"/>
        <v>0</v>
      </c>
      <c r="J2378" t="str">
        <f t="shared" si="195"/>
        <v>○</v>
      </c>
    </row>
    <row r="2379" spans="1:10">
      <c r="A2379" t="str">
        <f>B2379&amp;"-"&amp;COUNTIF($B$2:B2379,B2379)</f>
        <v>0-1002</v>
      </c>
      <c r="B2379" t="str">
        <f t="shared" si="192"/>
        <v>0</v>
      </c>
      <c r="C2379">
        <f t="shared" si="193"/>
        <v>0</v>
      </c>
      <c r="D2379">
        <f t="shared" si="194"/>
        <v>0</v>
      </c>
      <c r="J2379" t="str">
        <f t="shared" si="195"/>
        <v>○</v>
      </c>
    </row>
    <row r="2380" spans="1:10">
      <c r="A2380" t="str">
        <f>B2380&amp;"-"&amp;COUNTIF($B$2:B2380,B2380)</f>
        <v>0-1003</v>
      </c>
      <c r="B2380" t="str">
        <f t="shared" si="192"/>
        <v>0</v>
      </c>
      <c r="C2380">
        <f t="shared" si="193"/>
        <v>0</v>
      </c>
      <c r="D2380">
        <f t="shared" si="194"/>
        <v>0</v>
      </c>
      <c r="J2380" t="str">
        <f t="shared" si="195"/>
        <v>○</v>
      </c>
    </row>
    <row r="2381" spans="1:10">
      <c r="A2381" t="str">
        <f>B2381&amp;"-"&amp;COUNTIF($B$2:B2381,B2381)</f>
        <v>0-1004</v>
      </c>
      <c r="B2381" t="str">
        <f t="shared" si="192"/>
        <v>0</v>
      </c>
      <c r="C2381">
        <f t="shared" si="193"/>
        <v>0</v>
      </c>
      <c r="D2381">
        <f t="shared" si="194"/>
        <v>0</v>
      </c>
      <c r="J2381" t="str">
        <f t="shared" si="195"/>
        <v>○</v>
      </c>
    </row>
    <row r="2382" spans="1:10">
      <c r="A2382" t="str">
        <f>B2382&amp;"-"&amp;COUNTIF($B$2:B2382,B2382)</f>
        <v>0-1005</v>
      </c>
      <c r="B2382" t="str">
        <f t="shared" si="192"/>
        <v>0</v>
      </c>
      <c r="C2382">
        <f t="shared" si="193"/>
        <v>0</v>
      </c>
      <c r="D2382">
        <f t="shared" si="194"/>
        <v>0</v>
      </c>
      <c r="J2382" t="str">
        <f t="shared" si="195"/>
        <v>○</v>
      </c>
    </row>
    <row r="2383" spans="1:10">
      <c r="A2383" t="str">
        <f>B2383&amp;"-"&amp;COUNTIF($B$2:B2383,B2383)</f>
        <v>0-1006</v>
      </c>
      <c r="B2383" t="str">
        <f t="shared" si="192"/>
        <v>0</v>
      </c>
      <c r="C2383">
        <f t="shared" si="193"/>
        <v>0</v>
      </c>
      <c r="D2383">
        <f t="shared" si="194"/>
        <v>0</v>
      </c>
      <c r="J2383" t="str">
        <f t="shared" si="195"/>
        <v>○</v>
      </c>
    </row>
    <row r="2384" spans="1:10">
      <c r="A2384" t="str">
        <f>B2384&amp;"-"&amp;COUNTIF($B$2:B2384,B2384)</f>
        <v>0-1007</v>
      </c>
      <c r="B2384" t="str">
        <f t="shared" si="192"/>
        <v>0</v>
      </c>
      <c r="C2384">
        <f t="shared" si="193"/>
        <v>0</v>
      </c>
      <c r="D2384">
        <f t="shared" si="194"/>
        <v>0</v>
      </c>
      <c r="J2384" t="str">
        <f t="shared" si="195"/>
        <v>○</v>
      </c>
    </row>
    <row r="2385" spans="1:10">
      <c r="A2385" t="str">
        <f>B2385&amp;"-"&amp;COUNTIF($B$2:B2385,B2385)</f>
        <v>0-1008</v>
      </c>
      <c r="B2385" t="str">
        <f t="shared" si="192"/>
        <v>0</v>
      </c>
      <c r="C2385">
        <f t="shared" si="193"/>
        <v>0</v>
      </c>
      <c r="D2385">
        <f t="shared" si="194"/>
        <v>0</v>
      </c>
      <c r="J2385" t="str">
        <f t="shared" si="195"/>
        <v>○</v>
      </c>
    </row>
    <row r="2386" spans="1:10">
      <c r="A2386" t="str">
        <f>B2386&amp;"-"&amp;COUNTIF($B$2:B2386,B2386)</f>
        <v>0-1009</v>
      </c>
      <c r="B2386" t="str">
        <f t="shared" si="192"/>
        <v>0</v>
      </c>
      <c r="C2386">
        <f t="shared" si="193"/>
        <v>0</v>
      </c>
      <c r="D2386">
        <f t="shared" si="194"/>
        <v>0</v>
      </c>
      <c r="J2386" t="str">
        <f t="shared" si="195"/>
        <v>○</v>
      </c>
    </row>
    <row r="2387" spans="1:10">
      <c r="A2387" t="str">
        <f>B2387&amp;"-"&amp;COUNTIF($B$2:B2387,B2387)</f>
        <v>0-1010</v>
      </c>
      <c r="B2387" t="str">
        <f t="shared" si="192"/>
        <v>0</v>
      </c>
      <c r="C2387">
        <f t="shared" si="193"/>
        <v>0</v>
      </c>
      <c r="D2387">
        <f t="shared" si="194"/>
        <v>0</v>
      </c>
      <c r="J2387" t="str">
        <f t="shared" si="195"/>
        <v>○</v>
      </c>
    </row>
    <row r="2388" spans="1:10">
      <c r="A2388" t="str">
        <f>B2388&amp;"-"&amp;COUNTIF($B$2:B2388,B2388)</f>
        <v>0-1011</v>
      </c>
      <c r="B2388" t="str">
        <f t="shared" si="192"/>
        <v>0</v>
      </c>
      <c r="C2388">
        <f t="shared" si="193"/>
        <v>0</v>
      </c>
      <c r="D2388">
        <f t="shared" si="194"/>
        <v>0</v>
      </c>
      <c r="J2388" t="str">
        <f t="shared" si="195"/>
        <v>○</v>
      </c>
    </row>
    <row r="2389" spans="1:10">
      <c r="A2389" t="str">
        <f>B2389&amp;"-"&amp;COUNTIF($B$2:B2389,B2389)</f>
        <v>0-1012</v>
      </c>
      <c r="B2389" t="str">
        <f t="shared" si="192"/>
        <v>0</v>
      </c>
      <c r="C2389">
        <f t="shared" si="193"/>
        <v>0</v>
      </c>
      <c r="D2389">
        <f t="shared" si="194"/>
        <v>0</v>
      </c>
      <c r="J2389" t="str">
        <f t="shared" si="195"/>
        <v>○</v>
      </c>
    </row>
    <row r="2390" spans="1:10">
      <c r="A2390" t="str">
        <f>B2390&amp;"-"&amp;COUNTIF($B$2:B2390,B2390)</f>
        <v>0-1013</v>
      </c>
      <c r="B2390" t="str">
        <f t="shared" si="192"/>
        <v>0</v>
      </c>
      <c r="C2390">
        <f t="shared" si="193"/>
        <v>0</v>
      </c>
      <c r="D2390">
        <f t="shared" si="194"/>
        <v>0</v>
      </c>
      <c r="J2390" t="str">
        <f t="shared" si="195"/>
        <v>○</v>
      </c>
    </row>
    <row r="2391" spans="1:10">
      <c r="A2391" t="str">
        <f>B2391&amp;"-"&amp;COUNTIF($B$2:B2391,B2391)</f>
        <v>0-1014</v>
      </c>
      <c r="B2391" t="str">
        <f t="shared" si="192"/>
        <v>0</v>
      </c>
      <c r="C2391">
        <f t="shared" si="193"/>
        <v>0</v>
      </c>
      <c r="D2391">
        <f t="shared" si="194"/>
        <v>0</v>
      </c>
      <c r="J2391" t="str">
        <f t="shared" si="195"/>
        <v>○</v>
      </c>
    </row>
    <row r="2392" spans="1:10">
      <c r="A2392" t="str">
        <f>B2392&amp;"-"&amp;COUNTIF($B$2:B2392,B2392)</f>
        <v>0-1015</v>
      </c>
      <c r="B2392" t="str">
        <f t="shared" si="192"/>
        <v>0</v>
      </c>
      <c r="C2392">
        <f t="shared" si="193"/>
        <v>0</v>
      </c>
      <c r="D2392">
        <f t="shared" si="194"/>
        <v>0</v>
      </c>
      <c r="J2392" t="str">
        <f t="shared" si="195"/>
        <v>○</v>
      </c>
    </row>
    <row r="2393" spans="1:10">
      <c r="A2393" t="str">
        <f>B2393&amp;"-"&amp;COUNTIF($B$2:B2393,B2393)</f>
        <v>0-1016</v>
      </c>
      <c r="B2393" t="str">
        <f t="shared" si="192"/>
        <v>0</v>
      </c>
      <c r="C2393">
        <f t="shared" si="193"/>
        <v>0</v>
      </c>
      <c r="D2393">
        <f t="shared" si="194"/>
        <v>0</v>
      </c>
      <c r="J2393" t="str">
        <f t="shared" si="195"/>
        <v>○</v>
      </c>
    </row>
    <row r="2394" spans="1:10">
      <c r="A2394" t="str">
        <f>B2394&amp;"-"&amp;COUNTIF($B$2:B2394,B2394)</f>
        <v>0-1017</v>
      </c>
      <c r="B2394" t="str">
        <f t="shared" si="192"/>
        <v>0</v>
      </c>
      <c r="C2394">
        <f t="shared" si="193"/>
        <v>0</v>
      </c>
      <c r="D2394">
        <f t="shared" si="194"/>
        <v>0</v>
      </c>
      <c r="J2394" t="str">
        <f t="shared" si="195"/>
        <v>○</v>
      </c>
    </row>
    <row r="2395" spans="1:10">
      <c r="A2395" t="str">
        <f>B2395&amp;"-"&amp;COUNTIF($B$2:B2395,B2395)</f>
        <v>0-1018</v>
      </c>
      <c r="B2395" t="str">
        <f t="shared" si="192"/>
        <v>0</v>
      </c>
      <c r="C2395">
        <f t="shared" si="193"/>
        <v>0</v>
      </c>
      <c r="D2395">
        <f t="shared" si="194"/>
        <v>0</v>
      </c>
      <c r="J2395" t="str">
        <f t="shared" si="195"/>
        <v>○</v>
      </c>
    </row>
    <row r="2396" spans="1:10">
      <c r="A2396" t="str">
        <f>B2396&amp;"-"&amp;COUNTIF($B$2:B2396,B2396)</f>
        <v>0-1019</v>
      </c>
      <c r="B2396" t="str">
        <f t="shared" si="192"/>
        <v>0</v>
      </c>
      <c r="C2396">
        <f t="shared" si="193"/>
        <v>0</v>
      </c>
      <c r="D2396">
        <f t="shared" si="194"/>
        <v>0</v>
      </c>
      <c r="J2396" t="str">
        <f t="shared" si="195"/>
        <v>○</v>
      </c>
    </row>
    <row r="2397" spans="1:10">
      <c r="A2397" t="str">
        <f>B2397&amp;"-"&amp;COUNTIF($B$2:B2397,B2397)</f>
        <v>0-1020</v>
      </c>
      <c r="B2397" t="str">
        <f t="shared" si="192"/>
        <v>0</v>
      </c>
      <c r="C2397">
        <f t="shared" si="193"/>
        <v>0</v>
      </c>
      <c r="D2397">
        <f t="shared" si="194"/>
        <v>0</v>
      </c>
      <c r="J2397" t="str">
        <f t="shared" si="195"/>
        <v>○</v>
      </c>
    </row>
    <row r="2398" spans="1:10">
      <c r="A2398" t="str">
        <f>B2398&amp;"-"&amp;COUNTIF($B$2:B2398,B2398)</f>
        <v>0-1021</v>
      </c>
      <c r="B2398" t="str">
        <f t="shared" si="192"/>
        <v>0</v>
      </c>
      <c r="C2398">
        <f t="shared" si="193"/>
        <v>0</v>
      </c>
      <c r="D2398">
        <f t="shared" si="194"/>
        <v>0</v>
      </c>
      <c r="J2398" t="str">
        <f t="shared" si="195"/>
        <v>○</v>
      </c>
    </row>
    <row r="2399" spans="1:10">
      <c r="A2399" t="str">
        <f>B2399&amp;"-"&amp;COUNTIF($B$2:B2399,B2399)</f>
        <v>0-1022</v>
      </c>
      <c r="B2399" t="str">
        <f t="shared" si="192"/>
        <v>0</v>
      </c>
      <c r="C2399">
        <f t="shared" si="193"/>
        <v>0</v>
      </c>
      <c r="D2399">
        <f t="shared" si="194"/>
        <v>0</v>
      </c>
      <c r="J2399" t="str">
        <f t="shared" si="195"/>
        <v>○</v>
      </c>
    </row>
    <row r="2400" spans="1:10">
      <c r="A2400" t="str">
        <f>B2400&amp;"-"&amp;COUNTIF($B$2:B2400,B2400)</f>
        <v>0-1023</v>
      </c>
      <c r="B2400" t="str">
        <f t="shared" si="192"/>
        <v>0</v>
      </c>
      <c r="C2400">
        <f t="shared" si="193"/>
        <v>0</v>
      </c>
      <c r="D2400">
        <f t="shared" si="194"/>
        <v>0</v>
      </c>
      <c r="J2400" t="str">
        <f t="shared" si="195"/>
        <v>○</v>
      </c>
    </row>
    <row r="2401" spans="1:10">
      <c r="A2401" t="str">
        <f>B2401&amp;"-"&amp;COUNTIF($B$2:B2401,B2401)</f>
        <v>0-1024</v>
      </c>
      <c r="B2401" t="str">
        <f t="shared" si="192"/>
        <v>0</v>
      </c>
      <c r="C2401">
        <f t="shared" si="193"/>
        <v>0</v>
      </c>
      <c r="D2401">
        <f t="shared" si="194"/>
        <v>0</v>
      </c>
      <c r="J2401" t="str">
        <f t="shared" si="195"/>
        <v>○</v>
      </c>
    </row>
    <row r="2402" spans="1:10">
      <c r="A2402" t="str">
        <f>B2402&amp;"-"&amp;COUNTIF($B$2:B2402,B2402)</f>
        <v>0-1025</v>
      </c>
      <c r="B2402" t="str">
        <f t="shared" si="192"/>
        <v>0</v>
      </c>
      <c r="C2402">
        <f t="shared" si="193"/>
        <v>0</v>
      </c>
      <c r="D2402">
        <f t="shared" si="194"/>
        <v>0</v>
      </c>
      <c r="J2402" t="str">
        <f t="shared" si="195"/>
        <v>○</v>
      </c>
    </row>
    <row r="2403" spans="1:10">
      <c r="A2403" t="str">
        <f>B2403&amp;"-"&amp;COUNTIF($B$2:B2403,B2403)</f>
        <v>0-1026</v>
      </c>
      <c r="B2403" t="str">
        <f t="shared" si="192"/>
        <v>0</v>
      </c>
      <c r="C2403">
        <f t="shared" si="193"/>
        <v>0</v>
      </c>
      <c r="D2403">
        <f t="shared" si="194"/>
        <v>0</v>
      </c>
      <c r="J2403" t="str">
        <f t="shared" si="195"/>
        <v>○</v>
      </c>
    </row>
    <row r="2404" spans="1:10">
      <c r="A2404" t="str">
        <f>B2404&amp;"-"&amp;COUNTIF($B$2:B2404,B2404)</f>
        <v>0-1027</v>
      </c>
      <c r="B2404" t="str">
        <f t="shared" si="192"/>
        <v>0</v>
      </c>
      <c r="C2404">
        <f t="shared" si="193"/>
        <v>0</v>
      </c>
      <c r="D2404">
        <f t="shared" si="194"/>
        <v>0</v>
      </c>
      <c r="J2404" t="str">
        <f t="shared" si="195"/>
        <v>○</v>
      </c>
    </row>
    <row r="2405" spans="1:10">
      <c r="A2405" t="str">
        <f>B2405&amp;"-"&amp;COUNTIF($B$2:B2405,B2405)</f>
        <v>0-1028</v>
      </c>
      <c r="B2405" t="str">
        <f t="shared" si="192"/>
        <v>0</v>
      </c>
      <c r="C2405">
        <f t="shared" si="193"/>
        <v>0</v>
      </c>
      <c r="D2405">
        <f t="shared" si="194"/>
        <v>0</v>
      </c>
      <c r="J2405" t="str">
        <f t="shared" si="195"/>
        <v>○</v>
      </c>
    </row>
    <row r="2406" spans="1:10">
      <c r="A2406" t="str">
        <f>B2406&amp;"-"&amp;COUNTIF($B$2:B2406,B2406)</f>
        <v>0-1029</v>
      </c>
      <c r="B2406" t="str">
        <f t="shared" si="192"/>
        <v>0</v>
      </c>
      <c r="C2406">
        <f t="shared" si="193"/>
        <v>0</v>
      </c>
      <c r="D2406">
        <f t="shared" si="194"/>
        <v>0</v>
      </c>
      <c r="J2406" t="str">
        <f t="shared" si="195"/>
        <v>○</v>
      </c>
    </row>
    <row r="2407" spans="1:10">
      <c r="A2407" t="str">
        <f>B2407&amp;"-"&amp;COUNTIF($B$2:B2407,B2407)</f>
        <v>0-1030</v>
      </c>
      <c r="B2407" t="str">
        <f t="shared" si="192"/>
        <v>0</v>
      </c>
      <c r="C2407">
        <f t="shared" si="193"/>
        <v>0</v>
      </c>
      <c r="D2407">
        <f t="shared" si="194"/>
        <v>0</v>
      </c>
      <c r="J2407" t="str">
        <f t="shared" si="195"/>
        <v>○</v>
      </c>
    </row>
    <row r="2408" spans="1:10">
      <c r="A2408" t="str">
        <f>B2408&amp;"-"&amp;COUNTIF($B$2:B2408,B2408)</f>
        <v>0-1031</v>
      </c>
      <c r="B2408" t="str">
        <f t="shared" si="192"/>
        <v>0</v>
      </c>
      <c r="C2408">
        <f t="shared" si="193"/>
        <v>0</v>
      </c>
      <c r="D2408">
        <f t="shared" si="194"/>
        <v>0</v>
      </c>
      <c r="J2408" t="str">
        <f t="shared" si="195"/>
        <v>○</v>
      </c>
    </row>
    <row r="2409" spans="1:10">
      <c r="A2409" t="str">
        <f>B2409&amp;"-"&amp;COUNTIF($B$2:B2409,B2409)</f>
        <v>0-1032</v>
      </c>
      <c r="B2409" t="str">
        <f t="shared" si="192"/>
        <v>0</v>
      </c>
      <c r="C2409">
        <f t="shared" si="193"/>
        <v>0</v>
      </c>
      <c r="D2409">
        <f t="shared" si="194"/>
        <v>0</v>
      </c>
      <c r="J2409" t="str">
        <f t="shared" si="195"/>
        <v>○</v>
      </c>
    </row>
    <row r="2410" spans="1:10">
      <c r="A2410" t="str">
        <f>B2410&amp;"-"&amp;COUNTIF($B$2:B2410,B2410)</f>
        <v>0-1033</v>
      </c>
      <c r="B2410" t="str">
        <f t="shared" si="192"/>
        <v>0</v>
      </c>
      <c r="C2410">
        <f t="shared" si="193"/>
        <v>0</v>
      </c>
      <c r="D2410">
        <f t="shared" si="194"/>
        <v>0</v>
      </c>
      <c r="J2410" t="str">
        <f t="shared" si="195"/>
        <v>○</v>
      </c>
    </row>
    <row r="2411" spans="1:10">
      <c r="A2411" t="str">
        <f>B2411&amp;"-"&amp;COUNTIF($B$2:B2411,B2411)</f>
        <v>0-1034</v>
      </c>
      <c r="B2411" t="str">
        <f t="shared" si="192"/>
        <v>0</v>
      </c>
      <c r="C2411">
        <f t="shared" si="193"/>
        <v>0</v>
      </c>
      <c r="D2411">
        <f t="shared" si="194"/>
        <v>0</v>
      </c>
      <c r="J2411" t="str">
        <f t="shared" si="195"/>
        <v>○</v>
      </c>
    </row>
    <row r="2412" spans="1:10">
      <c r="A2412" t="str">
        <f>B2412&amp;"-"&amp;COUNTIF($B$2:B2412,B2412)</f>
        <v>0-1035</v>
      </c>
      <c r="B2412" t="str">
        <f t="shared" si="192"/>
        <v>0</v>
      </c>
      <c r="C2412">
        <f t="shared" si="193"/>
        <v>0</v>
      </c>
      <c r="D2412">
        <f t="shared" si="194"/>
        <v>0</v>
      </c>
      <c r="J2412" t="str">
        <f t="shared" si="195"/>
        <v>○</v>
      </c>
    </row>
    <row r="2413" spans="1:10">
      <c r="A2413" t="str">
        <f>B2413&amp;"-"&amp;COUNTIF($B$2:B2413,B2413)</f>
        <v>0-1036</v>
      </c>
      <c r="B2413" t="str">
        <f t="shared" si="192"/>
        <v>0</v>
      </c>
      <c r="C2413">
        <f t="shared" si="193"/>
        <v>0</v>
      </c>
      <c r="D2413">
        <f t="shared" si="194"/>
        <v>0</v>
      </c>
      <c r="J2413" t="str">
        <f t="shared" si="195"/>
        <v>○</v>
      </c>
    </row>
    <row r="2414" spans="1:10">
      <c r="A2414" t="str">
        <f>B2414&amp;"-"&amp;COUNTIF($B$2:B2414,B2414)</f>
        <v>0-1037</v>
      </c>
      <c r="B2414" t="str">
        <f t="shared" si="192"/>
        <v>0</v>
      </c>
      <c r="C2414">
        <f t="shared" si="193"/>
        <v>0</v>
      </c>
      <c r="D2414">
        <f t="shared" si="194"/>
        <v>0</v>
      </c>
      <c r="J2414" t="str">
        <f t="shared" si="195"/>
        <v>○</v>
      </c>
    </row>
    <row r="2415" spans="1:10">
      <c r="A2415" t="str">
        <f>B2415&amp;"-"&amp;COUNTIF($B$2:B2415,B2415)</f>
        <v>0-1038</v>
      </c>
      <c r="B2415" t="str">
        <f t="shared" si="192"/>
        <v>0</v>
      </c>
      <c r="C2415">
        <f t="shared" si="193"/>
        <v>0</v>
      </c>
      <c r="D2415">
        <f t="shared" si="194"/>
        <v>0</v>
      </c>
      <c r="J2415" t="str">
        <f t="shared" si="195"/>
        <v>○</v>
      </c>
    </row>
    <row r="2416" spans="1:10">
      <c r="A2416" t="str">
        <f>B2416&amp;"-"&amp;COUNTIF($B$2:B2416,B2416)</f>
        <v>0-1039</v>
      </c>
      <c r="B2416" t="str">
        <f t="shared" si="192"/>
        <v>0</v>
      </c>
      <c r="C2416">
        <f t="shared" si="193"/>
        <v>0</v>
      </c>
      <c r="D2416">
        <f t="shared" si="194"/>
        <v>0</v>
      </c>
      <c r="J2416" t="str">
        <f t="shared" si="195"/>
        <v>○</v>
      </c>
    </row>
    <row r="2417" spans="1:10">
      <c r="A2417" t="str">
        <f>B2417&amp;"-"&amp;COUNTIF($B$2:B2417,B2417)</f>
        <v>0-1040</v>
      </c>
      <c r="B2417" t="str">
        <f t="shared" si="192"/>
        <v>0</v>
      </c>
      <c r="C2417">
        <f t="shared" si="193"/>
        <v>0</v>
      </c>
      <c r="D2417">
        <f t="shared" si="194"/>
        <v>0</v>
      </c>
      <c r="J2417" t="str">
        <f t="shared" si="195"/>
        <v>○</v>
      </c>
    </row>
    <row r="2418" spans="1:10">
      <c r="A2418" t="str">
        <f>B2418&amp;"-"&amp;COUNTIF($B$2:B2418,B2418)</f>
        <v>0-1041</v>
      </c>
      <c r="B2418" t="str">
        <f t="shared" si="192"/>
        <v>0</v>
      </c>
      <c r="C2418">
        <f t="shared" si="193"/>
        <v>0</v>
      </c>
      <c r="D2418">
        <f t="shared" si="194"/>
        <v>0</v>
      </c>
      <c r="J2418" t="str">
        <f t="shared" si="195"/>
        <v>○</v>
      </c>
    </row>
    <row r="2419" spans="1:10">
      <c r="A2419" t="str">
        <f>B2419&amp;"-"&amp;COUNTIF($B$2:B2419,B2419)</f>
        <v>0-1042</v>
      </c>
      <c r="B2419" t="str">
        <f t="shared" si="192"/>
        <v>0</v>
      </c>
      <c r="C2419">
        <f t="shared" si="193"/>
        <v>0</v>
      </c>
      <c r="D2419">
        <f t="shared" si="194"/>
        <v>0</v>
      </c>
      <c r="J2419" t="str">
        <f t="shared" si="195"/>
        <v>○</v>
      </c>
    </row>
    <row r="2420" spans="1:10">
      <c r="A2420" t="str">
        <f>B2420&amp;"-"&amp;COUNTIF($B$2:B2420,B2420)</f>
        <v>0-1043</v>
      </c>
      <c r="B2420" t="str">
        <f t="shared" si="192"/>
        <v>0</v>
      </c>
      <c r="C2420">
        <f t="shared" si="193"/>
        <v>0</v>
      </c>
      <c r="D2420">
        <f t="shared" si="194"/>
        <v>0</v>
      </c>
      <c r="J2420" t="str">
        <f t="shared" si="195"/>
        <v>○</v>
      </c>
    </row>
    <row r="2421" spans="1:10">
      <c r="A2421" t="str">
        <f>B2421&amp;"-"&amp;COUNTIF($B$2:B2421,B2421)</f>
        <v>0-1044</v>
      </c>
      <c r="B2421" t="str">
        <f t="shared" si="192"/>
        <v>0</v>
      </c>
      <c r="C2421">
        <f t="shared" si="193"/>
        <v>0</v>
      </c>
      <c r="D2421">
        <f t="shared" si="194"/>
        <v>0</v>
      </c>
      <c r="J2421" t="str">
        <f t="shared" si="195"/>
        <v>○</v>
      </c>
    </row>
    <row r="2422" spans="1:10">
      <c r="A2422" t="str">
        <f>B2422&amp;"-"&amp;COUNTIF($B$2:B2422,B2422)</f>
        <v>0-1045</v>
      </c>
      <c r="B2422" t="str">
        <f t="shared" si="192"/>
        <v>0</v>
      </c>
      <c r="C2422">
        <f t="shared" si="193"/>
        <v>0</v>
      </c>
      <c r="D2422">
        <f t="shared" si="194"/>
        <v>0</v>
      </c>
      <c r="J2422" t="str">
        <f t="shared" si="195"/>
        <v>○</v>
      </c>
    </row>
    <row r="2423" spans="1:10">
      <c r="A2423" t="str">
        <f>B2423&amp;"-"&amp;COUNTIF($B$2:B2423,B2423)</f>
        <v>0-1046</v>
      </c>
      <c r="B2423" t="str">
        <f t="shared" si="192"/>
        <v>0</v>
      </c>
      <c r="C2423">
        <f t="shared" si="193"/>
        <v>0</v>
      </c>
      <c r="D2423">
        <f t="shared" si="194"/>
        <v>0</v>
      </c>
      <c r="J2423" t="str">
        <f t="shared" si="195"/>
        <v>○</v>
      </c>
    </row>
    <row r="2424" spans="1:10">
      <c r="A2424" t="str">
        <f>B2424&amp;"-"&amp;COUNTIF($B$2:B2424,B2424)</f>
        <v>0-1047</v>
      </c>
      <c r="B2424" t="str">
        <f t="shared" si="192"/>
        <v>0</v>
      </c>
      <c r="C2424">
        <f t="shared" si="193"/>
        <v>0</v>
      </c>
      <c r="D2424">
        <f t="shared" si="194"/>
        <v>0</v>
      </c>
      <c r="J2424" t="str">
        <f t="shared" si="195"/>
        <v>○</v>
      </c>
    </row>
    <row r="2425" spans="1:10">
      <c r="A2425" t="str">
        <f>B2425&amp;"-"&amp;COUNTIF($B$2:B2425,B2425)</f>
        <v>0-1048</v>
      </c>
      <c r="B2425" t="str">
        <f t="shared" si="192"/>
        <v>0</v>
      </c>
      <c r="C2425">
        <f t="shared" si="193"/>
        <v>0</v>
      </c>
      <c r="D2425">
        <f t="shared" si="194"/>
        <v>0</v>
      </c>
      <c r="J2425" t="str">
        <f t="shared" si="195"/>
        <v>○</v>
      </c>
    </row>
    <row r="2426" spans="1:10">
      <c r="A2426" t="str">
        <f>B2426&amp;"-"&amp;COUNTIF($B$2:B2426,B2426)</f>
        <v>0-1049</v>
      </c>
      <c r="B2426" t="str">
        <f t="shared" si="192"/>
        <v>0</v>
      </c>
      <c r="C2426">
        <f t="shared" si="193"/>
        <v>0</v>
      </c>
      <c r="D2426">
        <f t="shared" si="194"/>
        <v>0</v>
      </c>
      <c r="J2426" t="str">
        <f t="shared" si="195"/>
        <v>○</v>
      </c>
    </row>
    <row r="2427" spans="1:10">
      <c r="A2427" t="str">
        <f>B2427&amp;"-"&amp;COUNTIF($B$2:B2427,B2427)</f>
        <v>0-1050</v>
      </c>
      <c r="B2427" t="str">
        <f t="shared" si="192"/>
        <v>0</v>
      </c>
      <c r="C2427">
        <f t="shared" si="193"/>
        <v>0</v>
      </c>
      <c r="D2427">
        <f t="shared" si="194"/>
        <v>0</v>
      </c>
      <c r="J2427" t="str">
        <f t="shared" si="195"/>
        <v>○</v>
      </c>
    </row>
    <row r="2428" spans="1:10">
      <c r="A2428" t="str">
        <f>B2428&amp;"-"&amp;COUNTIF($B$2:B2428,B2428)</f>
        <v>0-1051</v>
      </c>
      <c r="B2428" t="str">
        <f t="shared" si="192"/>
        <v>0</v>
      </c>
      <c r="C2428">
        <f t="shared" si="193"/>
        <v>0</v>
      </c>
      <c r="D2428">
        <f t="shared" si="194"/>
        <v>0</v>
      </c>
      <c r="J2428" t="str">
        <f t="shared" si="195"/>
        <v>○</v>
      </c>
    </row>
    <row r="2429" spans="1:10">
      <c r="A2429" t="str">
        <f>B2429&amp;"-"&amp;COUNTIF($B$2:B2429,B2429)</f>
        <v>0-1052</v>
      </c>
      <c r="B2429" t="str">
        <f t="shared" si="192"/>
        <v>0</v>
      </c>
      <c r="C2429">
        <f t="shared" si="193"/>
        <v>0</v>
      </c>
      <c r="D2429">
        <f t="shared" si="194"/>
        <v>0</v>
      </c>
      <c r="J2429" t="str">
        <f t="shared" si="195"/>
        <v>○</v>
      </c>
    </row>
    <row r="2430" spans="1:10">
      <c r="A2430" t="str">
        <f>B2430&amp;"-"&amp;COUNTIF($B$2:B2430,B2430)</f>
        <v>0-1053</v>
      </c>
      <c r="B2430" t="str">
        <f t="shared" si="192"/>
        <v>0</v>
      </c>
      <c r="C2430">
        <f t="shared" si="193"/>
        <v>0</v>
      </c>
      <c r="D2430">
        <f t="shared" si="194"/>
        <v>0</v>
      </c>
      <c r="J2430" t="str">
        <f t="shared" si="195"/>
        <v>○</v>
      </c>
    </row>
    <row r="2431" spans="1:10">
      <c r="A2431" t="str">
        <f>B2431&amp;"-"&amp;COUNTIF($B$2:B2431,B2431)</f>
        <v>0-1054</v>
      </c>
      <c r="B2431" t="str">
        <f t="shared" si="192"/>
        <v>0</v>
      </c>
      <c r="C2431">
        <f t="shared" si="193"/>
        <v>0</v>
      </c>
      <c r="D2431">
        <f t="shared" si="194"/>
        <v>0</v>
      </c>
      <c r="J2431" t="str">
        <f t="shared" si="195"/>
        <v>○</v>
      </c>
    </row>
    <row r="2432" spans="1:10">
      <c r="A2432" t="str">
        <f>B2432&amp;"-"&amp;COUNTIF($B$2:B2432,B2432)</f>
        <v>0-1055</v>
      </c>
      <c r="B2432" t="str">
        <f t="shared" si="192"/>
        <v>0</v>
      </c>
      <c r="C2432">
        <f t="shared" si="193"/>
        <v>0</v>
      </c>
      <c r="D2432">
        <f t="shared" si="194"/>
        <v>0</v>
      </c>
      <c r="J2432" t="str">
        <f t="shared" si="195"/>
        <v>○</v>
      </c>
    </row>
    <row r="2433" spans="1:10">
      <c r="A2433" t="str">
        <f>B2433&amp;"-"&amp;COUNTIF($B$2:B2433,B2433)</f>
        <v>0-1056</v>
      </c>
      <c r="B2433" t="str">
        <f t="shared" si="192"/>
        <v>0</v>
      </c>
      <c r="C2433">
        <f t="shared" si="193"/>
        <v>0</v>
      </c>
      <c r="D2433">
        <f t="shared" si="194"/>
        <v>0</v>
      </c>
      <c r="J2433" t="str">
        <f t="shared" si="195"/>
        <v>○</v>
      </c>
    </row>
    <row r="2434" spans="1:10">
      <c r="A2434" t="str">
        <f>B2434&amp;"-"&amp;COUNTIF($B$2:B2434,B2434)</f>
        <v>0-1057</v>
      </c>
      <c r="B2434" t="str">
        <f t="shared" si="192"/>
        <v>0</v>
      </c>
      <c r="C2434">
        <f t="shared" si="193"/>
        <v>0</v>
      </c>
      <c r="D2434">
        <f t="shared" si="194"/>
        <v>0</v>
      </c>
      <c r="J2434" t="str">
        <f t="shared" si="195"/>
        <v>○</v>
      </c>
    </row>
    <row r="2435" spans="1:10">
      <c r="A2435" t="str">
        <f>B2435&amp;"-"&amp;COUNTIF($B$2:B2435,B2435)</f>
        <v>0-1058</v>
      </c>
      <c r="B2435" t="str">
        <f t="shared" ref="B2435:B2498" si="196">D2435&amp;K2435</f>
        <v>0</v>
      </c>
      <c r="C2435">
        <f t="shared" ref="C2435:C2498" si="197">VALUE(E2435&amp;IF(F2435&lt;10,"0"&amp;F2435,F2435)&amp;IF(G2435&lt;10,"0"&amp;G2435,G2435))</f>
        <v>0</v>
      </c>
      <c r="D2435">
        <f t="shared" ref="D2435:D2498" si="198">VALUE(E2435&amp;IF(F2435&lt;10,"0"&amp;F2435,F2435))</f>
        <v>0</v>
      </c>
      <c r="J2435" t="str">
        <f t="shared" ref="J2435:J2498" si="199">LEFT(I2435,1)&amp;"○"&amp;MID(I2435,3,2)</f>
        <v>○</v>
      </c>
    </row>
    <row r="2436" spans="1:10">
      <c r="A2436" t="str">
        <f>B2436&amp;"-"&amp;COUNTIF($B$2:B2436,B2436)</f>
        <v>0-1059</v>
      </c>
      <c r="B2436" t="str">
        <f t="shared" si="196"/>
        <v>0</v>
      </c>
      <c r="C2436">
        <f t="shared" si="197"/>
        <v>0</v>
      </c>
      <c r="D2436">
        <f t="shared" si="198"/>
        <v>0</v>
      </c>
      <c r="J2436" t="str">
        <f t="shared" si="199"/>
        <v>○</v>
      </c>
    </row>
    <row r="2437" spans="1:10">
      <c r="A2437" t="str">
        <f>B2437&amp;"-"&amp;COUNTIF($B$2:B2437,B2437)</f>
        <v>0-1060</v>
      </c>
      <c r="B2437" t="str">
        <f t="shared" si="196"/>
        <v>0</v>
      </c>
      <c r="C2437">
        <f t="shared" si="197"/>
        <v>0</v>
      </c>
      <c r="D2437">
        <f t="shared" si="198"/>
        <v>0</v>
      </c>
      <c r="J2437" t="str">
        <f t="shared" si="199"/>
        <v>○</v>
      </c>
    </row>
    <row r="2438" spans="1:10">
      <c r="A2438" t="str">
        <f>B2438&amp;"-"&amp;COUNTIF($B$2:B2438,B2438)</f>
        <v>0-1061</v>
      </c>
      <c r="B2438" t="str">
        <f t="shared" si="196"/>
        <v>0</v>
      </c>
      <c r="C2438">
        <f t="shared" si="197"/>
        <v>0</v>
      </c>
      <c r="D2438">
        <f t="shared" si="198"/>
        <v>0</v>
      </c>
      <c r="J2438" t="str">
        <f t="shared" si="199"/>
        <v>○</v>
      </c>
    </row>
    <row r="2439" spans="1:10">
      <c r="A2439" t="str">
        <f>B2439&amp;"-"&amp;COUNTIF($B$2:B2439,B2439)</f>
        <v>0-1062</v>
      </c>
      <c r="B2439" t="str">
        <f t="shared" si="196"/>
        <v>0</v>
      </c>
      <c r="C2439">
        <f t="shared" si="197"/>
        <v>0</v>
      </c>
      <c r="D2439">
        <f t="shared" si="198"/>
        <v>0</v>
      </c>
      <c r="J2439" t="str">
        <f t="shared" si="199"/>
        <v>○</v>
      </c>
    </row>
    <row r="2440" spans="1:10">
      <c r="A2440" t="str">
        <f>B2440&amp;"-"&amp;COUNTIF($B$2:B2440,B2440)</f>
        <v>0-1063</v>
      </c>
      <c r="B2440" t="str">
        <f t="shared" si="196"/>
        <v>0</v>
      </c>
      <c r="C2440">
        <f t="shared" si="197"/>
        <v>0</v>
      </c>
      <c r="D2440">
        <f t="shared" si="198"/>
        <v>0</v>
      </c>
      <c r="J2440" t="str">
        <f t="shared" si="199"/>
        <v>○</v>
      </c>
    </row>
    <row r="2441" spans="1:10">
      <c r="A2441" t="str">
        <f>B2441&amp;"-"&amp;COUNTIF($B$2:B2441,B2441)</f>
        <v>0-1064</v>
      </c>
      <c r="B2441" t="str">
        <f t="shared" si="196"/>
        <v>0</v>
      </c>
      <c r="C2441">
        <f t="shared" si="197"/>
        <v>0</v>
      </c>
      <c r="D2441">
        <f t="shared" si="198"/>
        <v>0</v>
      </c>
      <c r="J2441" t="str">
        <f t="shared" si="199"/>
        <v>○</v>
      </c>
    </row>
    <row r="2442" spans="1:10">
      <c r="A2442" t="str">
        <f>B2442&amp;"-"&amp;COUNTIF($B$2:B2442,B2442)</f>
        <v>0-1065</v>
      </c>
      <c r="B2442" t="str">
        <f t="shared" si="196"/>
        <v>0</v>
      </c>
      <c r="C2442">
        <f t="shared" si="197"/>
        <v>0</v>
      </c>
      <c r="D2442">
        <f t="shared" si="198"/>
        <v>0</v>
      </c>
      <c r="J2442" t="str">
        <f t="shared" si="199"/>
        <v>○</v>
      </c>
    </row>
    <row r="2443" spans="1:10">
      <c r="A2443" t="str">
        <f>B2443&amp;"-"&amp;COUNTIF($B$2:B2443,B2443)</f>
        <v>0-1066</v>
      </c>
      <c r="B2443" t="str">
        <f t="shared" si="196"/>
        <v>0</v>
      </c>
      <c r="C2443">
        <f t="shared" si="197"/>
        <v>0</v>
      </c>
      <c r="D2443">
        <f t="shared" si="198"/>
        <v>0</v>
      </c>
      <c r="J2443" t="str">
        <f t="shared" si="199"/>
        <v>○</v>
      </c>
    </row>
    <row r="2444" spans="1:10">
      <c r="A2444" t="str">
        <f>B2444&amp;"-"&amp;COUNTIF($B$2:B2444,B2444)</f>
        <v>0-1067</v>
      </c>
      <c r="B2444" t="str">
        <f t="shared" si="196"/>
        <v>0</v>
      </c>
      <c r="C2444">
        <f t="shared" si="197"/>
        <v>0</v>
      </c>
      <c r="D2444">
        <f t="shared" si="198"/>
        <v>0</v>
      </c>
      <c r="J2444" t="str">
        <f t="shared" si="199"/>
        <v>○</v>
      </c>
    </row>
    <row r="2445" spans="1:10">
      <c r="A2445" t="str">
        <f>B2445&amp;"-"&amp;COUNTIF($B$2:B2445,B2445)</f>
        <v>0-1068</v>
      </c>
      <c r="B2445" t="str">
        <f t="shared" si="196"/>
        <v>0</v>
      </c>
      <c r="C2445">
        <f t="shared" si="197"/>
        <v>0</v>
      </c>
      <c r="D2445">
        <f t="shared" si="198"/>
        <v>0</v>
      </c>
      <c r="J2445" t="str">
        <f t="shared" si="199"/>
        <v>○</v>
      </c>
    </row>
    <row r="2446" spans="1:10">
      <c r="A2446" t="str">
        <f>B2446&amp;"-"&amp;COUNTIF($B$2:B2446,B2446)</f>
        <v>0-1069</v>
      </c>
      <c r="B2446" t="str">
        <f t="shared" si="196"/>
        <v>0</v>
      </c>
      <c r="C2446">
        <f t="shared" si="197"/>
        <v>0</v>
      </c>
      <c r="D2446">
        <f t="shared" si="198"/>
        <v>0</v>
      </c>
      <c r="J2446" t="str">
        <f t="shared" si="199"/>
        <v>○</v>
      </c>
    </row>
    <row r="2447" spans="1:10">
      <c r="A2447" t="str">
        <f>B2447&amp;"-"&amp;COUNTIF($B$2:B2447,B2447)</f>
        <v>0-1070</v>
      </c>
      <c r="B2447" t="str">
        <f t="shared" si="196"/>
        <v>0</v>
      </c>
      <c r="C2447">
        <f t="shared" si="197"/>
        <v>0</v>
      </c>
      <c r="D2447">
        <f t="shared" si="198"/>
        <v>0</v>
      </c>
      <c r="J2447" t="str">
        <f t="shared" si="199"/>
        <v>○</v>
      </c>
    </row>
    <row r="2448" spans="1:10">
      <c r="A2448" t="str">
        <f>B2448&amp;"-"&amp;COUNTIF($B$2:B2448,B2448)</f>
        <v>0-1071</v>
      </c>
      <c r="B2448" t="str">
        <f t="shared" si="196"/>
        <v>0</v>
      </c>
      <c r="C2448">
        <f t="shared" si="197"/>
        <v>0</v>
      </c>
      <c r="D2448">
        <f t="shared" si="198"/>
        <v>0</v>
      </c>
      <c r="J2448" t="str">
        <f t="shared" si="199"/>
        <v>○</v>
      </c>
    </row>
    <row r="2449" spans="1:10">
      <c r="A2449" t="str">
        <f>B2449&amp;"-"&amp;COUNTIF($B$2:B2449,B2449)</f>
        <v>0-1072</v>
      </c>
      <c r="B2449" t="str">
        <f t="shared" si="196"/>
        <v>0</v>
      </c>
      <c r="C2449">
        <f t="shared" si="197"/>
        <v>0</v>
      </c>
      <c r="D2449">
        <f t="shared" si="198"/>
        <v>0</v>
      </c>
      <c r="J2449" t="str">
        <f t="shared" si="199"/>
        <v>○</v>
      </c>
    </row>
    <row r="2450" spans="1:10">
      <c r="A2450" t="str">
        <f>B2450&amp;"-"&amp;COUNTIF($B$2:B2450,B2450)</f>
        <v>0-1073</v>
      </c>
      <c r="B2450" t="str">
        <f t="shared" si="196"/>
        <v>0</v>
      </c>
      <c r="C2450">
        <f t="shared" si="197"/>
        <v>0</v>
      </c>
      <c r="D2450">
        <f t="shared" si="198"/>
        <v>0</v>
      </c>
      <c r="J2450" t="str">
        <f t="shared" si="199"/>
        <v>○</v>
      </c>
    </row>
    <row r="2451" spans="1:10">
      <c r="A2451" t="str">
        <f>B2451&amp;"-"&amp;COUNTIF($B$2:B2451,B2451)</f>
        <v>0-1074</v>
      </c>
      <c r="B2451" t="str">
        <f t="shared" si="196"/>
        <v>0</v>
      </c>
      <c r="C2451">
        <f t="shared" si="197"/>
        <v>0</v>
      </c>
      <c r="D2451">
        <f t="shared" si="198"/>
        <v>0</v>
      </c>
      <c r="J2451" t="str">
        <f t="shared" si="199"/>
        <v>○</v>
      </c>
    </row>
    <row r="2452" spans="1:10">
      <c r="A2452" t="str">
        <f>B2452&amp;"-"&amp;COUNTIF($B$2:B2452,B2452)</f>
        <v>0-1075</v>
      </c>
      <c r="B2452" t="str">
        <f t="shared" si="196"/>
        <v>0</v>
      </c>
      <c r="C2452">
        <f t="shared" si="197"/>
        <v>0</v>
      </c>
      <c r="D2452">
        <f t="shared" si="198"/>
        <v>0</v>
      </c>
      <c r="J2452" t="str">
        <f t="shared" si="199"/>
        <v>○</v>
      </c>
    </row>
    <row r="2453" spans="1:10">
      <c r="A2453" t="str">
        <f>B2453&amp;"-"&amp;COUNTIF($B$2:B2453,B2453)</f>
        <v>0-1076</v>
      </c>
      <c r="B2453" t="str">
        <f t="shared" si="196"/>
        <v>0</v>
      </c>
      <c r="C2453">
        <f t="shared" si="197"/>
        <v>0</v>
      </c>
      <c r="D2453">
        <f t="shared" si="198"/>
        <v>0</v>
      </c>
      <c r="J2453" t="str">
        <f t="shared" si="199"/>
        <v>○</v>
      </c>
    </row>
    <row r="2454" spans="1:10">
      <c r="A2454" t="str">
        <f>B2454&amp;"-"&amp;COUNTIF($B$2:B2454,B2454)</f>
        <v>0-1077</v>
      </c>
      <c r="B2454" t="str">
        <f t="shared" si="196"/>
        <v>0</v>
      </c>
      <c r="C2454">
        <f t="shared" si="197"/>
        <v>0</v>
      </c>
      <c r="D2454">
        <f t="shared" si="198"/>
        <v>0</v>
      </c>
      <c r="J2454" t="str">
        <f t="shared" si="199"/>
        <v>○</v>
      </c>
    </row>
    <row r="2455" spans="1:10">
      <c r="A2455" t="str">
        <f>B2455&amp;"-"&amp;COUNTIF($B$2:B2455,B2455)</f>
        <v>0-1078</v>
      </c>
      <c r="B2455" t="str">
        <f t="shared" si="196"/>
        <v>0</v>
      </c>
      <c r="C2455">
        <f t="shared" si="197"/>
        <v>0</v>
      </c>
      <c r="D2455">
        <f t="shared" si="198"/>
        <v>0</v>
      </c>
      <c r="J2455" t="str">
        <f t="shared" si="199"/>
        <v>○</v>
      </c>
    </row>
    <row r="2456" spans="1:10">
      <c r="A2456" t="str">
        <f>B2456&amp;"-"&amp;COUNTIF($B$2:B2456,B2456)</f>
        <v>0-1079</v>
      </c>
      <c r="B2456" t="str">
        <f t="shared" si="196"/>
        <v>0</v>
      </c>
      <c r="C2456">
        <f t="shared" si="197"/>
        <v>0</v>
      </c>
      <c r="D2456">
        <f t="shared" si="198"/>
        <v>0</v>
      </c>
      <c r="J2456" t="str">
        <f t="shared" si="199"/>
        <v>○</v>
      </c>
    </row>
    <row r="2457" spans="1:10">
      <c r="A2457" t="str">
        <f>B2457&amp;"-"&amp;COUNTIF($B$2:B2457,B2457)</f>
        <v>0-1080</v>
      </c>
      <c r="B2457" t="str">
        <f t="shared" si="196"/>
        <v>0</v>
      </c>
      <c r="C2457">
        <f t="shared" si="197"/>
        <v>0</v>
      </c>
      <c r="D2457">
        <f t="shared" si="198"/>
        <v>0</v>
      </c>
      <c r="J2457" t="str">
        <f t="shared" si="199"/>
        <v>○</v>
      </c>
    </row>
    <row r="2458" spans="1:10">
      <c r="A2458" t="str">
        <f>B2458&amp;"-"&amp;COUNTIF($B$2:B2458,B2458)</f>
        <v>0-1081</v>
      </c>
      <c r="B2458" t="str">
        <f t="shared" si="196"/>
        <v>0</v>
      </c>
      <c r="C2458">
        <f t="shared" si="197"/>
        <v>0</v>
      </c>
      <c r="D2458">
        <f t="shared" si="198"/>
        <v>0</v>
      </c>
      <c r="J2458" t="str">
        <f t="shared" si="199"/>
        <v>○</v>
      </c>
    </row>
    <row r="2459" spans="1:10">
      <c r="A2459" t="str">
        <f>B2459&amp;"-"&amp;COUNTIF($B$2:B2459,B2459)</f>
        <v>0-1082</v>
      </c>
      <c r="B2459" t="str">
        <f t="shared" si="196"/>
        <v>0</v>
      </c>
      <c r="C2459">
        <f t="shared" si="197"/>
        <v>0</v>
      </c>
      <c r="D2459">
        <f t="shared" si="198"/>
        <v>0</v>
      </c>
      <c r="J2459" t="str">
        <f t="shared" si="199"/>
        <v>○</v>
      </c>
    </row>
    <row r="2460" spans="1:10">
      <c r="A2460" t="str">
        <f>B2460&amp;"-"&amp;COUNTIF($B$2:B2460,B2460)</f>
        <v>0-1083</v>
      </c>
      <c r="B2460" t="str">
        <f t="shared" si="196"/>
        <v>0</v>
      </c>
      <c r="C2460">
        <f t="shared" si="197"/>
        <v>0</v>
      </c>
      <c r="D2460">
        <f t="shared" si="198"/>
        <v>0</v>
      </c>
      <c r="J2460" t="str">
        <f t="shared" si="199"/>
        <v>○</v>
      </c>
    </row>
    <row r="2461" spans="1:10">
      <c r="A2461" t="str">
        <f>B2461&amp;"-"&amp;COUNTIF($B$2:B2461,B2461)</f>
        <v>0-1084</v>
      </c>
      <c r="B2461" t="str">
        <f t="shared" si="196"/>
        <v>0</v>
      </c>
      <c r="C2461">
        <f t="shared" si="197"/>
        <v>0</v>
      </c>
      <c r="D2461">
        <f t="shared" si="198"/>
        <v>0</v>
      </c>
      <c r="J2461" t="str">
        <f t="shared" si="199"/>
        <v>○</v>
      </c>
    </row>
    <row r="2462" spans="1:10">
      <c r="A2462" t="str">
        <f>B2462&amp;"-"&amp;COUNTIF($B$2:B2462,B2462)</f>
        <v>0-1085</v>
      </c>
      <c r="B2462" t="str">
        <f t="shared" si="196"/>
        <v>0</v>
      </c>
      <c r="C2462">
        <f t="shared" si="197"/>
        <v>0</v>
      </c>
      <c r="D2462">
        <f t="shared" si="198"/>
        <v>0</v>
      </c>
      <c r="J2462" t="str">
        <f t="shared" si="199"/>
        <v>○</v>
      </c>
    </row>
    <row r="2463" spans="1:10">
      <c r="A2463" t="str">
        <f>B2463&amp;"-"&amp;COUNTIF($B$2:B2463,B2463)</f>
        <v>0-1086</v>
      </c>
      <c r="B2463" t="str">
        <f t="shared" si="196"/>
        <v>0</v>
      </c>
      <c r="C2463">
        <f t="shared" si="197"/>
        <v>0</v>
      </c>
      <c r="D2463">
        <f t="shared" si="198"/>
        <v>0</v>
      </c>
      <c r="J2463" t="str">
        <f t="shared" si="199"/>
        <v>○</v>
      </c>
    </row>
    <row r="2464" spans="1:10">
      <c r="A2464" t="str">
        <f>B2464&amp;"-"&amp;COUNTIF($B$2:B2464,B2464)</f>
        <v>0-1087</v>
      </c>
      <c r="B2464" t="str">
        <f t="shared" si="196"/>
        <v>0</v>
      </c>
      <c r="C2464">
        <f t="shared" si="197"/>
        <v>0</v>
      </c>
      <c r="D2464">
        <f t="shared" si="198"/>
        <v>0</v>
      </c>
      <c r="J2464" t="str">
        <f t="shared" si="199"/>
        <v>○</v>
      </c>
    </row>
    <row r="2465" spans="1:10">
      <c r="A2465" t="str">
        <f>B2465&amp;"-"&amp;COUNTIF($B$2:B2465,B2465)</f>
        <v>0-1088</v>
      </c>
      <c r="B2465" t="str">
        <f t="shared" si="196"/>
        <v>0</v>
      </c>
      <c r="C2465">
        <f t="shared" si="197"/>
        <v>0</v>
      </c>
      <c r="D2465">
        <f t="shared" si="198"/>
        <v>0</v>
      </c>
      <c r="J2465" t="str">
        <f t="shared" si="199"/>
        <v>○</v>
      </c>
    </row>
    <row r="2466" spans="1:10">
      <c r="A2466" t="str">
        <f>B2466&amp;"-"&amp;COUNTIF($B$2:B2466,B2466)</f>
        <v>0-1089</v>
      </c>
      <c r="B2466" t="str">
        <f t="shared" si="196"/>
        <v>0</v>
      </c>
      <c r="C2466">
        <f t="shared" si="197"/>
        <v>0</v>
      </c>
      <c r="D2466">
        <f t="shared" si="198"/>
        <v>0</v>
      </c>
      <c r="J2466" t="str">
        <f t="shared" si="199"/>
        <v>○</v>
      </c>
    </row>
    <row r="2467" spans="1:10">
      <c r="A2467" t="str">
        <f>B2467&amp;"-"&amp;COUNTIF($B$2:B2467,B2467)</f>
        <v>0-1090</v>
      </c>
      <c r="B2467" t="str">
        <f t="shared" si="196"/>
        <v>0</v>
      </c>
      <c r="C2467">
        <f t="shared" si="197"/>
        <v>0</v>
      </c>
      <c r="D2467">
        <f t="shared" si="198"/>
        <v>0</v>
      </c>
      <c r="J2467" t="str">
        <f t="shared" si="199"/>
        <v>○</v>
      </c>
    </row>
    <row r="2468" spans="1:10">
      <c r="A2468" t="str">
        <f>B2468&amp;"-"&amp;COUNTIF($B$2:B2468,B2468)</f>
        <v>0-1091</v>
      </c>
      <c r="B2468" t="str">
        <f t="shared" si="196"/>
        <v>0</v>
      </c>
      <c r="C2468">
        <f t="shared" si="197"/>
        <v>0</v>
      </c>
      <c r="D2468">
        <f t="shared" si="198"/>
        <v>0</v>
      </c>
      <c r="J2468" t="str">
        <f t="shared" si="199"/>
        <v>○</v>
      </c>
    </row>
    <row r="2469" spans="1:10">
      <c r="A2469" t="str">
        <f>B2469&amp;"-"&amp;COUNTIF($B$2:B2469,B2469)</f>
        <v>0-1092</v>
      </c>
      <c r="B2469" t="str">
        <f t="shared" si="196"/>
        <v>0</v>
      </c>
      <c r="C2469">
        <f t="shared" si="197"/>
        <v>0</v>
      </c>
      <c r="D2469">
        <f t="shared" si="198"/>
        <v>0</v>
      </c>
      <c r="J2469" t="str">
        <f t="shared" si="199"/>
        <v>○</v>
      </c>
    </row>
    <row r="2470" spans="1:10">
      <c r="A2470" t="str">
        <f>B2470&amp;"-"&amp;COUNTIF($B$2:B2470,B2470)</f>
        <v>0-1093</v>
      </c>
      <c r="B2470" t="str">
        <f t="shared" si="196"/>
        <v>0</v>
      </c>
      <c r="C2470">
        <f t="shared" si="197"/>
        <v>0</v>
      </c>
      <c r="D2470">
        <f t="shared" si="198"/>
        <v>0</v>
      </c>
      <c r="J2470" t="str">
        <f t="shared" si="199"/>
        <v>○</v>
      </c>
    </row>
    <row r="2471" spans="1:10">
      <c r="A2471" t="str">
        <f>B2471&amp;"-"&amp;COUNTIF($B$2:B2471,B2471)</f>
        <v>0-1094</v>
      </c>
      <c r="B2471" t="str">
        <f t="shared" si="196"/>
        <v>0</v>
      </c>
      <c r="C2471">
        <f t="shared" si="197"/>
        <v>0</v>
      </c>
      <c r="D2471">
        <f t="shared" si="198"/>
        <v>0</v>
      </c>
      <c r="J2471" t="str">
        <f t="shared" si="199"/>
        <v>○</v>
      </c>
    </row>
    <row r="2472" spans="1:10">
      <c r="A2472" t="str">
        <f>B2472&amp;"-"&amp;COUNTIF($B$2:B2472,B2472)</f>
        <v>0-1095</v>
      </c>
      <c r="B2472" t="str">
        <f t="shared" si="196"/>
        <v>0</v>
      </c>
      <c r="C2472">
        <f t="shared" si="197"/>
        <v>0</v>
      </c>
      <c r="D2472">
        <f t="shared" si="198"/>
        <v>0</v>
      </c>
      <c r="J2472" t="str">
        <f t="shared" si="199"/>
        <v>○</v>
      </c>
    </row>
    <row r="2473" spans="1:10">
      <c r="A2473" t="str">
        <f>B2473&amp;"-"&amp;COUNTIF($B$2:B2473,B2473)</f>
        <v>0-1096</v>
      </c>
      <c r="B2473" t="str">
        <f t="shared" si="196"/>
        <v>0</v>
      </c>
      <c r="C2473">
        <f t="shared" si="197"/>
        <v>0</v>
      </c>
      <c r="D2473">
        <f t="shared" si="198"/>
        <v>0</v>
      </c>
      <c r="J2473" t="str">
        <f t="shared" si="199"/>
        <v>○</v>
      </c>
    </row>
    <row r="2474" spans="1:10">
      <c r="A2474" t="str">
        <f>B2474&amp;"-"&amp;COUNTIF($B$2:B2474,B2474)</f>
        <v>0-1097</v>
      </c>
      <c r="B2474" t="str">
        <f t="shared" si="196"/>
        <v>0</v>
      </c>
      <c r="C2474">
        <f t="shared" si="197"/>
        <v>0</v>
      </c>
      <c r="D2474">
        <f t="shared" si="198"/>
        <v>0</v>
      </c>
      <c r="J2474" t="str">
        <f t="shared" si="199"/>
        <v>○</v>
      </c>
    </row>
    <row r="2475" spans="1:10">
      <c r="A2475" t="str">
        <f>B2475&amp;"-"&amp;COUNTIF($B$2:B2475,B2475)</f>
        <v>0-1098</v>
      </c>
      <c r="B2475" t="str">
        <f t="shared" si="196"/>
        <v>0</v>
      </c>
      <c r="C2475">
        <f t="shared" si="197"/>
        <v>0</v>
      </c>
      <c r="D2475">
        <f t="shared" si="198"/>
        <v>0</v>
      </c>
      <c r="J2475" t="str">
        <f t="shared" si="199"/>
        <v>○</v>
      </c>
    </row>
    <row r="2476" spans="1:10">
      <c r="A2476" t="str">
        <f>B2476&amp;"-"&amp;COUNTIF($B$2:B2476,B2476)</f>
        <v>0-1099</v>
      </c>
      <c r="B2476" t="str">
        <f t="shared" si="196"/>
        <v>0</v>
      </c>
      <c r="C2476">
        <f t="shared" si="197"/>
        <v>0</v>
      </c>
      <c r="D2476">
        <f t="shared" si="198"/>
        <v>0</v>
      </c>
      <c r="J2476" t="str">
        <f t="shared" si="199"/>
        <v>○</v>
      </c>
    </row>
    <row r="2477" spans="1:10">
      <c r="A2477" t="str">
        <f>B2477&amp;"-"&amp;COUNTIF($B$2:B2477,B2477)</f>
        <v>0-1100</v>
      </c>
      <c r="B2477" t="str">
        <f t="shared" si="196"/>
        <v>0</v>
      </c>
      <c r="C2477">
        <f t="shared" si="197"/>
        <v>0</v>
      </c>
      <c r="D2477">
        <f t="shared" si="198"/>
        <v>0</v>
      </c>
      <c r="J2477" t="str">
        <f t="shared" si="199"/>
        <v>○</v>
      </c>
    </row>
    <row r="2478" spans="1:10">
      <c r="A2478" t="str">
        <f>B2478&amp;"-"&amp;COUNTIF($B$2:B2478,B2478)</f>
        <v>0-1101</v>
      </c>
      <c r="B2478" t="str">
        <f t="shared" si="196"/>
        <v>0</v>
      </c>
      <c r="C2478">
        <f t="shared" si="197"/>
        <v>0</v>
      </c>
      <c r="D2478">
        <f t="shared" si="198"/>
        <v>0</v>
      </c>
      <c r="J2478" t="str">
        <f t="shared" si="199"/>
        <v>○</v>
      </c>
    </row>
    <row r="2479" spans="1:10">
      <c r="A2479" t="str">
        <f>B2479&amp;"-"&amp;COUNTIF($B$2:B2479,B2479)</f>
        <v>0-1102</v>
      </c>
      <c r="B2479" t="str">
        <f t="shared" si="196"/>
        <v>0</v>
      </c>
      <c r="C2479">
        <f t="shared" si="197"/>
        <v>0</v>
      </c>
      <c r="D2479">
        <f t="shared" si="198"/>
        <v>0</v>
      </c>
      <c r="J2479" t="str">
        <f t="shared" si="199"/>
        <v>○</v>
      </c>
    </row>
    <row r="2480" spans="1:10">
      <c r="A2480" t="str">
        <f>B2480&amp;"-"&amp;COUNTIF($B$2:B2480,B2480)</f>
        <v>0-1103</v>
      </c>
      <c r="B2480" t="str">
        <f t="shared" si="196"/>
        <v>0</v>
      </c>
      <c r="C2480">
        <f t="shared" si="197"/>
        <v>0</v>
      </c>
      <c r="D2480">
        <f t="shared" si="198"/>
        <v>0</v>
      </c>
      <c r="J2480" t="str">
        <f t="shared" si="199"/>
        <v>○</v>
      </c>
    </row>
    <row r="2481" spans="1:10">
      <c r="A2481" t="str">
        <f>B2481&amp;"-"&amp;COUNTIF($B$2:B2481,B2481)</f>
        <v>0-1104</v>
      </c>
      <c r="B2481" t="str">
        <f t="shared" si="196"/>
        <v>0</v>
      </c>
      <c r="C2481">
        <f t="shared" si="197"/>
        <v>0</v>
      </c>
      <c r="D2481">
        <f t="shared" si="198"/>
        <v>0</v>
      </c>
      <c r="J2481" t="str">
        <f t="shared" si="199"/>
        <v>○</v>
      </c>
    </row>
    <row r="2482" spans="1:10">
      <c r="A2482" t="str">
        <f>B2482&amp;"-"&amp;COUNTIF($B$2:B2482,B2482)</f>
        <v>0-1105</v>
      </c>
      <c r="B2482" t="str">
        <f t="shared" si="196"/>
        <v>0</v>
      </c>
      <c r="C2482">
        <f t="shared" si="197"/>
        <v>0</v>
      </c>
      <c r="D2482">
        <f t="shared" si="198"/>
        <v>0</v>
      </c>
      <c r="J2482" t="str">
        <f t="shared" si="199"/>
        <v>○</v>
      </c>
    </row>
    <row r="2483" spans="1:10">
      <c r="A2483" t="str">
        <f>B2483&amp;"-"&amp;COUNTIF($B$2:B2483,B2483)</f>
        <v>0-1106</v>
      </c>
      <c r="B2483" t="str">
        <f t="shared" si="196"/>
        <v>0</v>
      </c>
      <c r="C2483">
        <f t="shared" si="197"/>
        <v>0</v>
      </c>
      <c r="D2483">
        <f t="shared" si="198"/>
        <v>0</v>
      </c>
      <c r="J2483" t="str">
        <f t="shared" si="199"/>
        <v>○</v>
      </c>
    </row>
    <row r="2484" spans="1:10">
      <c r="A2484" t="str">
        <f>B2484&amp;"-"&amp;COUNTIF($B$2:B2484,B2484)</f>
        <v>0-1107</v>
      </c>
      <c r="B2484" t="str">
        <f t="shared" si="196"/>
        <v>0</v>
      </c>
      <c r="C2484">
        <f t="shared" si="197"/>
        <v>0</v>
      </c>
      <c r="D2484">
        <f t="shared" si="198"/>
        <v>0</v>
      </c>
      <c r="J2484" t="str">
        <f t="shared" si="199"/>
        <v>○</v>
      </c>
    </row>
    <row r="2485" spans="1:10">
      <c r="A2485" t="str">
        <f>B2485&amp;"-"&amp;COUNTIF($B$2:B2485,B2485)</f>
        <v>0-1108</v>
      </c>
      <c r="B2485" t="str">
        <f t="shared" si="196"/>
        <v>0</v>
      </c>
      <c r="C2485">
        <f t="shared" si="197"/>
        <v>0</v>
      </c>
      <c r="D2485">
        <f t="shared" si="198"/>
        <v>0</v>
      </c>
      <c r="J2485" t="str">
        <f t="shared" si="199"/>
        <v>○</v>
      </c>
    </row>
    <row r="2486" spans="1:10">
      <c r="A2486" t="str">
        <f>B2486&amp;"-"&amp;COUNTIF($B$2:B2486,B2486)</f>
        <v>0-1109</v>
      </c>
      <c r="B2486" t="str">
        <f t="shared" si="196"/>
        <v>0</v>
      </c>
      <c r="C2486">
        <f t="shared" si="197"/>
        <v>0</v>
      </c>
      <c r="D2486">
        <f t="shared" si="198"/>
        <v>0</v>
      </c>
      <c r="J2486" t="str">
        <f t="shared" si="199"/>
        <v>○</v>
      </c>
    </row>
    <row r="2487" spans="1:10">
      <c r="A2487" t="str">
        <f>B2487&amp;"-"&amp;COUNTIF($B$2:B2487,B2487)</f>
        <v>0-1110</v>
      </c>
      <c r="B2487" t="str">
        <f t="shared" si="196"/>
        <v>0</v>
      </c>
      <c r="C2487">
        <f t="shared" si="197"/>
        <v>0</v>
      </c>
      <c r="D2487">
        <f t="shared" si="198"/>
        <v>0</v>
      </c>
      <c r="J2487" t="str">
        <f t="shared" si="199"/>
        <v>○</v>
      </c>
    </row>
    <row r="2488" spans="1:10">
      <c r="A2488" t="str">
        <f>B2488&amp;"-"&amp;COUNTIF($B$2:B2488,B2488)</f>
        <v>0-1111</v>
      </c>
      <c r="B2488" t="str">
        <f t="shared" si="196"/>
        <v>0</v>
      </c>
      <c r="C2488">
        <f t="shared" si="197"/>
        <v>0</v>
      </c>
      <c r="D2488">
        <f t="shared" si="198"/>
        <v>0</v>
      </c>
      <c r="J2488" t="str">
        <f t="shared" si="199"/>
        <v>○</v>
      </c>
    </row>
    <row r="2489" spans="1:10">
      <c r="A2489" t="str">
        <f>B2489&amp;"-"&amp;COUNTIF($B$2:B2489,B2489)</f>
        <v>0-1112</v>
      </c>
      <c r="B2489" t="str">
        <f t="shared" si="196"/>
        <v>0</v>
      </c>
      <c r="C2489">
        <f t="shared" si="197"/>
        <v>0</v>
      </c>
      <c r="D2489">
        <f t="shared" si="198"/>
        <v>0</v>
      </c>
      <c r="J2489" t="str">
        <f t="shared" si="199"/>
        <v>○</v>
      </c>
    </row>
    <row r="2490" spans="1:10">
      <c r="A2490" t="str">
        <f>B2490&amp;"-"&amp;COUNTIF($B$2:B2490,B2490)</f>
        <v>0-1113</v>
      </c>
      <c r="B2490" t="str">
        <f t="shared" si="196"/>
        <v>0</v>
      </c>
      <c r="C2490">
        <f t="shared" si="197"/>
        <v>0</v>
      </c>
      <c r="D2490">
        <f t="shared" si="198"/>
        <v>0</v>
      </c>
      <c r="J2490" t="str">
        <f t="shared" si="199"/>
        <v>○</v>
      </c>
    </row>
    <row r="2491" spans="1:10">
      <c r="A2491" t="str">
        <f>B2491&amp;"-"&amp;COUNTIF($B$2:B2491,B2491)</f>
        <v>0-1114</v>
      </c>
      <c r="B2491" t="str">
        <f t="shared" si="196"/>
        <v>0</v>
      </c>
      <c r="C2491">
        <f t="shared" si="197"/>
        <v>0</v>
      </c>
      <c r="D2491">
        <f t="shared" si="198"/>
        <v>0</v>
      </c>
      <c r="J2491" t="str">
        <f t="shared" si="199"/>
        <v>○</v>
      </c>
    </row>
    <row r="2492" spans="1:10">
      <c r="A2492" t="str">
        <f>B2492&amp;"-"&amp;COUNTIF($B$2:B2492,B2492)</f>
        <v>0-1115</v>
      </c>
      <c r="B2492" t="str">
        <f t="shared" si="196"/>
        <v>0</v>
      </c>
      <c r="C2492">
        <f t="shared" si="197"/>
        <v>0</v>
      </c>
      <c r="D2492">
        <f t="shared" si="198"/>
        <v>0</v>
      </c>
      <c r="J2492" t="str">
        <f t="shared" si="199"/>
        <v>○</v>
      </c>
    </row>
    <row r="2493" spans="1:10">
      <c r="A2493" t="str">
        <f>B2493&amp;"-"&amp;COUNTIF($B$2:B2493,B2493)</f>
        <v>0-1116</v>
      </c>
      <c r="B2493" t="str">
        <f t="shared" si="196"/>
        <v>0</v>
      </c>
      <c r="C2493">
        <f t="shared" si="197"/>
        <v>0</v>
      </c>
      <c r="D2493">
        <f t="shared" si="198"/>
        <v>0</v>
      </c>
      <c r="J2493" t="str">
        <f t="shared" si="199"/>
        <v>○</v>
      </c>
    </row>
    <row r="2494" spans="1:10">
      <c r="A2494" t="str">
        <f>B2494&amp;"-"&amp;COUNTIF($B$2:B2494,B2494)</f>
        <v>0-1117</v>
      </c>
      <c r="B2494" t="str">
        <f t="shared" si="196"/>
        <v>0</v>
      </c>
      <c r="C2494">
        <f t="shared" si="197"/>
        <v>0</v>
      </c>
      <c r="D2494">
        <f t="shared" si="198"/>
        <v>0</v>
      </c>
      <c r="J2494" t="str">
        <f t="shared" si="199"/>
        <v>○</v>
      </c>
    </row>
    <row r="2495" spans="1:10">
      <c r="A2495" t="str">
        <f>B2495&amp;"-"&amp;COUNTIF($B$2:B2495,B2495)</f>
        <v>0-1118</v>
      </c>
      <c r="B2495" t="str">
        <f t="shared" si="196"/>
        <v>0</v>
      </c>
      <c r="C2495">
        <f t="shared" si="197"/>
        <v>0</v>
      </c>
      <c r="D2495">
        <f t="shared" si="198"/>
        <v>0</v>
      </c>
      <c r="J2495" t="str">
        <f t="shared" si="199"/>
        <v>○</v>
      </c>
    </row>
    <row r="2496" spans="1:10">
      <c r="A2496" t="str">
        <f>B2496&amp;"-"&amp;COUNTIF($B$2:B2496,B2496)</f>
        <v>0-1119</v>
      </c>
      <c r="B2496" t="str">
        <f t="shared" si="196"/>
        <v>0</v>
      </c>
      <c r="C2496">
        <f t="shared" si="197"/>
        <v>0</v>
      </c>
      <c r="D2496">
        <f t="shared" si="198"/>
        <v>0</v>
      </c>
      <c r="J2496" t="str">
        <f t="shared" si="199"/>
        <v>○</v>
      </c>
    </row>
    <row r="2497" spans="1:10">
      <c r="A2497" t="str">
        <f>B2497&amp;"-"&amp;COUNTIF($B$2:B2497,B2497)</f>
        <v>0-1120</v>
      </c>
      <c r="B2497" t="str">
        <f t="shared" si="196"/>
        <v>0</v>
      </c>
      <c r="C2497">
        <f t="shared" si="197"/>
        <v>0</v>
      </c>
      <c r="D2497">
        <f t="shared" si="198"/>
        <v>0</v>
      </c>
      <c r="J2497" t="str">
        <f t="shared" si="199"/>
        <v>○</v>
      </c>
    </row>
    <row r="2498" spans="1:10">
      <c r="A2498" t="str">
        <f>B2498&amp;"-"&amp;COUNTIF($B$2:B2498,B2498)</f>
        <v>0-1121</v>
      </c>
      <c r="B2498" t="str">
        <f t="shared" si="196"/>
        <v>0</v>
      </c>
      <c r="C2498">
        <f t="shared" si="197"/>
        <v>0</v>
      </c>
      <c r="D2498">
        <f t="shared" si="198"/>
        <v>0</v>
      </c>
      <c r="J2498" t="str">
        <f t="shared" si="199"/>
        <v>○</v>
      </c>
    </row>
    <row r="2499" spans="1:10">
      <c r="A2499" t="str">
        <f>B2499&amp;"-"&amp;COUNTIF($B$2:B2499,B2499)</f>
        <v>0-1122</v>
      </c>
      <c r="B2499" t="str">
        <f t="shared" ref="B2499:B2562" si="200">D2499&amp;K2499</f>
        <v>0</v>
      </c>
      <c r="C2499">
        <f t="shared" ref="C2499:C2562" si="201">VALUE(E2499&amp;IF(F2499&lt;10,"0"&amp;F2499,F2499)&amp;IF(G2499&lt;10,"0"&amp;G2499,G2499))</f>
        <v>0</v>
      </c>
      <c r="D2499">
        <f t="shared" ref="D2499:D2562" si="202">VALUE(E2499&amp;IF(F2499&lt;10,"0"&amp;F2499,F2499))</f>
        <v>0</v>
      </c>
      <c r="J2499" t="str">
        <f t="shared" ref="J2499:J2562" si="203">LEFT(I2499,1)&amp;"○"&amp;MID(I2499,3,2)</f>
        <v>○</v>
      </c>
    </row>
    <row r="2500" spans="1:10">
      <c r="A2500" t="str">
        <f>B2500&amp;"-"&amp;COUNTIF($B$2:B2500,B2500)</f>
        <v>0-1123</v>
      </c>
      <c r="B2500" t="str">
        <f t="shared" si="200"/>
        <v>0</v>
      </c>
      <c r="C2500">
        <f t="shared" si="201"/>
        <v>0</v>
      </c>
      <c r="D2500">
        <f t="shared" si="202"/>
        <v>0</v>
      </c>
      <c r="J2500" t="str">
        <f t="shared" si="203"/>
        <v>○</v>
      </c>
    </row>
    <row r="2501" spans="1:10">
      <c r="A2501" t="str">
        <f>B2501&amp;"-"&amp;COUNTIF($B$2:B2501,B2501)</f>
        <v>0-1124</v>
      </c>
      <c r="B2501" t="str">
        <f t="shared" si="200"/>
        <v>0</v>
      </c>
      <c r="C2501">
        <f t="shared" si="201"/>
        <v>0</v>
      </c>
      <c r="D2501">
        <f t="shared" si="202"/>
        <v>0</v>
      </c>
      <c r="J2501" t="str">
        <f t="shared" si="203"/>
        <v>○</v>
      </c>
    </row>
    <row r="2502" spans="1:10">
      <c r="A2502" t="str">
        <f>B2502&amp;"-"&amp;COUNTIF($B$2:B2502,B2502)</f>
        <v>0-1125</v>
      </c>
      <c r="B2502" t="str">
        <f t="shared" si="200"/>
        <v>0</v>
      </c>
      <c r="C2502">
        <f t="shared" si="201"/>
        <v>0</v>
      </c>
      <c r="D2502">
        <f t="shared" si="202"/>
        <v>0</v>
      </c>
      <c r="J2502" t="str">
        <f t="shared" si="203"/>
        <v>○</v>
      </c>
    </row>
    <row r="2503" spans="1:10">
      <c r="A2503" t="str">
        <f>B2503&amp;"-"&amp;COUNTIF($B$2:B2503,B2503)</f>
        <v>0-1126</v>
      </c>
      <c r="B2503" t="str">
        <f t="shared" si="200"/>
        <v>0</v>
      </c>
      <c r="C2503">
        <f t="shared" si="201"/>
        <v>0</v>
      </c>
      <c r="D2503">
        <f t="shared" si="202"/>
        <v>0</v>
      </c>
      <c r="J2503" t="str">
        <f t="shared" si="203"/>
        <v>○</v>
      </c>
    </row>
    <row r="2504" spans="1:10">
      <c r="A2504" t="str">
        <f>B2504&amp;"-"&amp;COUNTIF($B$2:B2504,B2504)</f>
        <v>0-1127</v>
      </c>
      <c r="B2504" t="str">
        <f t="shared" si="200"/>
        <v>0</v>
      </c>
      <c r="C2504">
        <f t="shared" si="201"/>
        <v>0</v>
      </c>
      <c r="D2504">
        <f t="shared" si="202"/>
        <v>0</v>
      </c>
      <c r="J2504" t="str">
        <f t="shared" si="203"/>
        <v>○</v>
      </c>
    </row>
    <row r="2505" spans="1:10">
      <c r="A2505" t="str">
        <f>B2505&amp;"-"&amp;COUNTIF($B$2:B2505,B2505)</f>
        <v>0-1128</v>
      </c>
      <c r="B2505" t="str">
        <f t="shared" si="200"/>
        <v>0</v>
      </c>
      <c r="C2505">
        <f t="shared" si="201"/>
        <v>0</v>
      </c>
      <c r="D2505">
        <f t="shared" si="202"/>
        <v>0</v>
      </c>
      <c r="J2505" t="str">
        <f t="shared" si="203"/>
        <v>○</v>
      </c>
    </row>
    <row r="2506" spans="1:10">
      <c r="A2506" t="str">
        <f>B2506&amp;"-"&amp;COUNTIF($B$2:B2506,B2506)</f>
        <v>0-1129</v>
      </c>
      <c r="B2506" t="str">
        <f t="shared" si="200"/>
        <v>0</v>
      </c>
      <c r="C2506">
        <f t="shared" si="201"/>
        <v>0</v>
      </c>
      <c r="D2506">
        <f t="shared" si="202"/>
        <v>0</v>
      </c>
      <c r="J2506" t="str">
        <f t="shared" si="203"/>
        <v>○</v>
      </c>
    </row>
    <row r="2507" spans="1:10">
      <c r="A2507" t="str">
        <f>B2507&amp;"-"&amp;COUNTIF($B$2:B2507,B2507)</f>
        <v>0-1130</v>
      </c>
      <c r="B2507" t="str">
        <f t="shared" si="200"/>
        <v>0</v>
      </c>
      <c r="C2507">
        <f t="shared" si="201"/>
        <v>0</v>
      </c>
      <c r="D2507">
        <f t="shared" si="202"/>
        <v>0</v>
      </c>
      <c r="J2507" t="str">
        <f t="shared" si="203"/>
        <v>○</v>
      </c>
    </row>
    <row r="2508" spans="1:10">
      <c r="A2508" t="str">
        <f>B2508&amp;"-"&amp;COUNTIF($B$2:B2508,B2508)</f>
        <v>0-1131</v>
      </c>
      <c r="B2508" t="str">
        <f t="shared" si="200"/>
        <v>0</v>
      </c>
      <c r="C2508">
        <f t="shared" si="201"/>
        <v>0</v>
      </c>
      <c r="D2508">
        <f t="shared" si="202"/>
        <v>0</v>
      </c>
      <c r="J2508" t="str">
        <f t="shared" si="203"/>
        <v>○</v>
      </c>
    </row>
    <row r="2509" spans="1:10">
      <c r="A2509" t="str">
        <f>B2509&amp;"-"&amp;COUNTIF($B$2:B2509,B2509)</f>
        <v>0-1132</v>
      </c>
      <c r="B2509" t="str">
        <f t="shared" si="200"/>
        <v>0</v>
      </c>
      <c r="C2509">
        <f t="shared" si="201"/>
        <v>0</v>
      </c>
      <c r="D2509">
        <f t="shared" si="202"/>
        <v>0</v>
      </c>
      <c r="J2509" t="str">
        <f t="shared" si="203"/>
        <v>○</v>
      </c>
    </row>
    <row r="2510" spans="1:10">
      <c r="A2510" t="str">
        <f>B2510&amp;"-"&amp;COUNTIF($B$2:B2510,B2510)</f>
        <v>0-1133</v>
      </c>
      <c r="B2510" t="str">
        <f t="shared" si="200"/>
        <v>0</v>
      </c>
      <c r="C2510">
        <f t="shared" si="201"/>
        <v>0</v>
      </c>
      <c r="D2510">
        <f t="shared" si="202"/>
        <v>0</v>
      </c>
      <c r="J2510" t="str">
        <f t="shared" si="203"/>
        <v>○</v>
      </c>
    </row>
    <row r="2511" spans="1:10">
      <c r="A2511" t="str">
        <f>B2511&amp;"-"&amp;COUNTIF($B$2:B2511,B2511)</f>
        <v>0-1134</v>
      </c>
      <c r="B2511" t="str">
        <f t="shared" si="200"/>
        <v>0</v>
      </c>
      <c r="C2511">
        <f t="shared" si="201"/>
        <v>0</v>
      </c>
      <c r="D2511">
        <f t="shared" si="202"/>
        <v>0</v>
      </c>
      <c r="J2511" t="str">
        <f t="shared" si="203"/>
        <v>○</v>
      </c>
    </row>
    <row r="2512" spans="1:10">
      <c r="A2512" t="str">
        <f>B2512&amp;"-"&amp;COUNTIF($B$2:B2512,B2512)</f>
        <v>0-1135</v>
      </c>
      <c r="B2512" t="str">
        <f t="shared" si="200"/>
        <v>0</v>
      </c>
      <c r="C2512">
        <f t="shared" si="201"/>
        <v>0</v>
      </c>
      <c r="D2512">
        <f t="shared" si="202"/>
        <v>0</v>
      </c>
      <c r="J2512" t="str">
        <f t="shared" si="203"/>
        <v>○</v>
      </c>
    </row>
    <row r="2513" spans="1:10">
      <c r="A2513" t="str">
        <f>B2513&amp;"-"&amp;COUNTIF($B$2:B2513,B2513)</f>
        <v>0-1136</v>
      </c>
      <c r="B2513" t="str">
        <f t="shared" si="200"/>
        <v>0</v>
      </c>
      <c r="C2513">
        <f t="shared" si="201"/>
        <v>0</v>
      </c>
      <c r="D2513">
        <f t="shared" si="202"/>
        <v>0</v>
      </c>
      <c r="J2513" t="str">
        <f t="shared" si="203"/>
        <v>○</v>
      </c>
    </row>
    <row r="2514" spans="1:10">
      <c r="A2514" t="str">
        <f>B2514&amp;"-"&amp;COUNTIF($B$2:B2514,B2514)</f>
        <v>0-1137</v>
      </c>
      <c r="B2514" t="str">
        <f t="shared" si="200"/>
        <v>0</v>
      </c>
      <c r="C2514">
        <f t="shared" si="201"/>
        <v>0</v>
      </c>
      <c r="D2514">
        <f t="shared" si="202"/>
        <v>0</v>
      </c>
      <c r="J2514" t="str">
        <f t="shared" si="203"/>
        <v>○</v>
      </c>
    </row>
    <row r="2515" spans="1:10">
      <c r="A2515" t="str">
        <f>B2515&amp;"-"&amp;COUNTIF($B$2:B2515,B2515)</f>
        <v>0-1138</v>
      </c>
      <c r="B2515" t="str">
        <f t="shared" si="200"/>
        <v>0</v>
      </c>
      <c r="C2515">
        <f t="shared" si="201"/>
        <v>0</v>
      </c>
      <c r="D2515">
        <f t="shared" si="202"/>
        <v>0</v>
      </c>
      <c r="J2515" t="str">
        <f t="shared" si="203"/>
        <v>○</v>
      </c>
    </row>
    <row r="2516" spans="1:10">
      <c r="A2516" t="str">
        <f>B2516&amp;"-"&amp;COUNTIF($B$2:B2516,B2516)</f>
        <v>0-1139</v>
      </c>
      <c r="B2516" t="str">
        <f t="shared" si="200"/>
        <v>0</v>
      </c>
      <c r="C2516">
        <f t="shared" si="201"/>
        <v>0</v>
      </c>
      <c r="D2516">
        <f t="shared" si="202"/>
        <v>0</v>
      </c>
      <c r="J2516" t="str">
        <f t="shared" si="203"/>
        <v>○</v>
      </c>
    </row>
    <row r="2517" spans="1:10">
      <c r="A2517" t="str">
        <f>B2517&amp;"-"&amp;COUNTIF($B$2:B2517,B2517)</f>
        <v>0-1140</v>
      </c>
      <c r="B2517" t="str">
        <f t="shared" si="200"/>
        <v>0</v>
      </c>
      <c r="C2517">
        <f t="shared" si="201"/>
        <v>0</v>
      </c>
      <c r="D2517">
        <f t="shared" si="202"/>
        <v>0</v>
      </c>
      <c r="J2517" t="str">
        <f t="shared" si="203"/>
        <v>○</v>
      </c>
    </row>
    <row r="2518" spans="1:10">
      <c r="A2518" t="str">
        <f>B2518&amp;"-"&amp;COUNTIF($B$2:B2518,B2518)</f>
        <v>0-1141</v>
      </c>
      <c r="B2518" t="str">
        <f t="shared" si="200"/>
        <v>0</v>
      </c>
      <c r="C2518">
        <f t="shared" si="201"/>
        <v>0</v>
      </c>
      <c r="D2518">
        <f t="shared" si="202"/>
        <v>0</v>
      </c>
      <c r="J2518" t="str">
        <f t="shared" si="203"/>
        <v>○</v>
      </c>
    </row>
    <row r="2519" spans="1:10">
      <c r="A2519" t="str">
        <f>B2519&amp;"-"&amp;COUNTIF($B$2:B2519,B2519)</f>
        <v>0-1142</v>
      </c>
      <c r="B2519" t="str">
        <f t="shared" si="200"/>
        <v>0</v>
      </c>
      <c r="C2519">
        <f t="shared" si="201"/>
        <v>0</v>
      </c>
      <c r="D2519">
        <f t="shared" si="202"/>
        <v>0</v>
      </c>
      <c r="J2519" t="str">
        <f t="shared" si="203"/>
        <v>○</v>
      </c>
    </row>
    <row r="2520" spans="1:10">
      <c r="A2520" t="str">
        <f>B2520&amp;"-"&amp;COUNTIF($B$2:B2520,B2520)</f>
        <v>0-1143</v>
      </c>
      <c r="B2520" t="str">
        <f t="shared" si="200"/>
        <v>0</v>
      </c>
      <c r="C2520">
        <f t="shared" si="201"/>
        <v>0</v>
      </c>
      <c r="D2520">
        <f t="shared" si="202"/>
        <v>0</v>
      </c>
      <c r="J2520" t="str">
        <f t="shared" si="203"/>
        <v>○</v>
      </c>
    </row>
    <row r="2521" spans="1:10">
      <c r="A2521" t="str">
        <f>B2521&amp;"-"&amp;COUNTIF($B$2:B2521,B2521)</f>
        <v>0-1144</v>
      </c>
      <c r="B2521" t="str">
        <f t="shared" si="200"/>
        <v>0</v>
      </c>
      <c r="C2521">
        <f t="shared" si="201"/>
        <v>0</v>
      </c>
      <c r="D2521">
        <f t="shared" si="202"/>
        <v>0</v>
      </c>
      <c r="J2521" t="str">
        <f t="shared" si="203"/>
        <v>○</v>
      </c>
    </row>
    <row r="2522" spans="1:10">
      <c r="A2522" t="str">
        <f>B2522&amp;"-"&amp;COUNTIF($B$2:B2522,B2522)</f>
        <v>0-1145</v>
      </c>
      <c r="B2522" t="str">
        <f t="shared" si="200"/>
        <v>0</v>
      </c>
      <c r="C2522">
        <f t="shared" si="201"/>
        <v>0</v>
      </c>
      <c r="D2522">
        <f t="shared" si="202"/>
        <v>0</v>
      </c>
      <c r="J2522" t="str">
        <f t="shared" si="203"/>
        <v>○</v>
      </c>
    </row>
    <row r="2523" spans="1:10">
      <c r="A2523" t="str">
        <f>B2523&amp;"-"&amp;COUNTIF($B$2:B2523,B2523)</f>
        <v>0-1146</v>
      </c>
      <c r="B2523" t="str">
        <f t="shared" si="200"/>
        <v>0</v>
      </c>
      <c r="C2523">
        <f t="shared" si="201"/>
        <v>0</v>
      </c>
      <c r="D2523">
        <f t="shared" si="202"/>
        <v>0</v>
      </c>
      <c r="J2523" t="str">
        <f t="shared" si="203"/>
        <v>○</v>
      </c>
    </row>
    <row r="2524" spans="1:10">
      <c r="A2524" t="str">
        <f>B2524&amp;"-"&amp;COUNTIF($B$2:B2524,B2524)</f>
        <v>0-1147</v>
      </c>
      <c r="B2524" t="str">
        <f t="shared" si="200"/>
        <v>0</v>
      </c>
      <c r="C2524">
        <f t="shared" si="201"/>
        <v>0</v>
      </c>
      <c r="D2524">
        <f t="shared" si="202"/>
        <v>0</v>
      </c>
      <c r="J2524" t="str">
        <f t="shared" si="203"/>
        <v>○</v>
      </c>
    </row>
    <row r="2525" spans="1:10">
      <c r="A2525" t="str">
        <f>B2525&amp;"-"&amp;COUNTIF($B$2:B2525,B2525)</f>
        <v>0-1148</v>
      </c>
      <c r="B2525" t="str">
        <f t="shared" si="200"/>
        <v>0</v>
      </c>
      <c r="C2525">
        <f t="shared" si="201"/>
        <v>0</v>
      </c>
      <c r="D2525">
        <f t="shared" si="202"/>
        <v>0</v>
      </c>
      <c r="J2525" t="str">
        <f t="shared" si="203"/>
        <v>○</v>
      </c>
    </row>
    <row r="2526" spans="1:10">
      <c r="A2526" t="str">
        <f>B2526&amp;"-"&amp;COUNTIF($B$2:B2526,B2526)</f>
        <v>0-1149</v>
      </c>
      <c r="B2526" t="str">
        <f t="shared" si="200"/>
        <v>0</v>
      </c>
      <c r="C2526">
        <f t="shared" si="201"/>
        <v>0</v>
      </c>
      <c r="D2526">
        <f t="shared" si="202"/>
        <v>0</v>
      </c>
      <c r="J2526" t="str">
        <f t="shared" si="203"/>
        <v>○</v>
      </c>
    </row>
    <row r="2527" spans="1:10">
      <c r="A2527" t="str">
        <f>B2527&amp;"-"&amp;COUNTIF($B$2:B2527,B2527)</f>
        <v>0-1150</v>
      </c>
      <c r="B2527" t="str">
        <f t="shared" si="200"/>
        <v>0</v>
      </c>
      <c r="C2527">
        <f t="shared" si="201"/>
        <v>0</v>
      </c>
      <c r="D2527">
        <f t="shared" si="202"/>
        <v>0</v>
      </c>
      <c r="J2527" t="str">
        <f t="shared" si="203"/>
        <v>○</v>
      </c>
    </row>
    <row r="2528" spans="1:10">
      <c r="A2528" t="str">
        <f>B2528&amp;"-"&amp;COUNTIF($B$2:B2528,B2528)</f>
        <v>0-1151</v>
      </c>
      <c r="B2528" t="str">
        <f t="shared" si="200"/>
        <v>0</v>
      </c>
      <c r="C2528">
        <f t="shared" si="201"/>
        <v>0</v>
      </c>
      <c r="D2528">
        <f t="shared" si="202"/>
        <v>0</v>
      </c>
      <c r="J2528" t="str">
        <f t="shared" si="203"/>
        <v>○</v>
      </c>
    </row>
    <row r="2529" spans="1:10">
      <c r="A2529" t="str">
        <f>B2529&amp;"-"&amp;COUNTIF($B$2:B2529,B2529)</f>
        <v>0-1152</v>
      </c>
      <c r="B2529" t="str">
        <f t="shared" si="200"/>
        <v>0</v>
      </c>
      <c r="C2529">
        <f t="shared" si="201"/>
        <v>0</v>
      </c>
      <c r="D2529">
        <f t="shared" si="202"/>
        <v>0</v>
      </c>
      <c r="J2529" t="str">
        <f t="shared" si="203"/>
        <v>○</v>
      </c>
    </row>
    <row r="2530" spans="1:10">
      <c r="A2530" t="str">
        <f>B2530&amp;"-"&amp;COUNTIF($B$2:B2530,B2530)</f>
        <v>0-1153</v>
      </c>
      <c r="B2530" t="str">
        <f t="shared" si="200"/>
        <v>0</v>
      </c>
      <c r="C2530">
        <f t="shared" si="201"/>
        <v>0</v>
      </c>
      <c r="D2530">
        <f t="shared" si="202"/>
        <v>0</v>
      </c>
      <c r="J2530" t="str">
        <f t="shared" si="203"/>
        <v>○</v>
      </c>
    </row>
    <row r="2531" spans="1:10">
      <c r="A2531" t="str">
        <f>B2531&amp;"-"&amp;COUNTIF($B$2:B2531,B2531)</f>
        <v>0-1154</v>
      </c>
      <c r="B2531" t="str">
        <f t="shared" si="200"/>
        <v>0</v>
      </c>
      <c r="C2531">
        <f t="shared" si="201"/>
        <v>0</v>
      </c>
      <c r="D2531">
        <f t="shared" si="202"/>
        <v>0</v>
      </c>
      <c r="J2531" t="str">
        <f t="shared" si="203"/>
        <v>○</v>
      </c>
    </row>
    <row r="2532" spans="1:10">
      <c r="A2532" t="str">
        <f>B2532&amp;"-"&amp;COUNTIF($B$2:B2532,B2532)</f>
        <v>0-1155</v>
      </c>
      <c r="B2532" t="str">
        <f t="shared" si="200"/>
        <v>0</v>
      </c>
      <c r="C2532">
        <f t="shared" si="201"/>
        <v>0</v>
      </c>
      <c r="D2532">
        <f t="shared" si="202"/>
        <v>0</v>
      </c>
      <c r="J2532" t="str">
        <f t="shared" si="203"/>
        <v>○</v>
      </c>
    </row>
    <row r="2533" spans="1:10">
      <c r="A2533" t="str">
        <f>B2533&amp;"-"&amp;COUNTIF($B$2:B2533,B2533)</f>
        <v>0-1156</v>
      </c>
      <c r="B2533" t="str">
        <f t="shared" si="200"/>
        <v>0</v>
      </c>
      <c r="C2533">
        <f t="shared" si="201"/>
        <v>0</v>
      </c>
      <c r="D2533">
        <f t="shared" si="202"/>
        <v>0</v>
      </c>
      <c r="J2533" t="str">
        <f t="shared" si="203"/>
        <v>○</v>
      </c>
    </row>
    <row r="2534" spans="1:10">
      <c r="A2534" t="str">
        <f>B2534&amp;"-"&amp;COUNTIF($B$2:B2534,B2534)</f>
        <v>0-1157</v>
      </c>
      <c r="B2534" t="str">
        <f t="shared" si="200"/>
        <v>0</v>
      </c>
      <c r="C2534">
        <f t="shared" si="201"/>
        <v>0</v>
      </c>
      <c r="D2534">
        <f t="shared" si="202"/>
        <v>0</v>
      </c>
      <c r="J2534" t="str">
        <f t="shared" si="203"/>
        <v>○</v>
      </c>
    </row>
    <row r="2535" spans="1:10">
      <c r="A2535" t="str">
        <f>B2535&amp;"-"&amp;COUNTIF($B$2:B2535,B2535)</f>
        <v>0-1158</v>
      </c>
      <c r="B2535" t="str">
        <f t="shared" si="200"/>
        <v>0</v>
      </c>
      <c r="C2535">
        <f t="shared" si="201"/>
        <v>0</v>
      </c>
      <c r="D2535">
        <f t="shared" si="202"/>
        <v>0</v>
      </c>
      <c r="J2535" t="str">
        <f t="shared" si="203"/>
        <v>○</v>
      </c>
    </row>
    <row r="2536" spans="1:10">
      <c r="A2536" t="str">
        <f>B2536&amp;"-"&amp;COUNTIF($B$2:B2536,B2536)</f>
        <v>0-1159</v>
      </c>
      <c r="B2536" t="str">
        <f t="shared" si="200"/>
        <v>0</v>
      </c>
      <c r="C2536">
        <f t="shared" si="201"/>
        <v>0</v>
      </c>
      <c r="D2536">
        <f t="shared" si="202"/>
        <v>0</v>
      </c>
      <c r="J2536" t="str">
        <f t="shared" si="203"/>
        <v>○</v>
      </c>
    </row>
    <row r="2537" spans="1:10">
      <c r="A2537" t="str">
        <f>B2537&amp;"-"&amp;COUNTIF($B$2:B2537,B2537)</f>
        <v>0-1160</v>
      </c>
      <c r="B2537" t="str">
        <f t="shared" si="200"/>
        <v>0</v>
      </c>
      <c r="C2537">
        <f t="shared" si="201"/>
        <v>0</v>
      </c>
      <c r="D2537">
        <f t="shared" si="202"/>
        <v>0</v>
      </c>
      <c r="J2537" t="str">
        <f t="shared" si="203"/>
        <v>○</v>
      </c>
    </row>
    <row r="2538" spans="1:10">
      <c r="A2538" t="str">
        <f>B2538&amp;"-"&amp;COUNTIF($B$2:B2538,B2538)</f>
        <v>0-1161</v>
      </c>
      <c r="B2538" t="str">
        <f t="shared" si="200"/>
        <v>0</v>
      </c>
      <c r="C2538">
        <f t="shared" si="201"/>
        <v>0</v>
      </c>
      <c r="D2538">
        <f t="shared" si="202"/>
        <v>0</v>
      </c>
      <c r="J2538" t="str">
        <f t="shared" si="203"/>
        <v>○</v>
      </c>
    </row>
    <row r="2539" spans="1:10">
      <c r="A2539" t="str">
        <f>B2539&amp;"-"&amp;COUNTIF($B$2:B2539,B2539)</f>
        <v>0-1162</v>
      </c>
      <c r="B2539" t="str">
        <f t="shared" si="200"/>
        <v>0</v>
      </c>
      <c r="C2539">
        <f t="shared" si="201"/>
        <v>0</v>
      </c>
      <c r="D2539">
        <f t="shared" si="202"/>
        <v>0</v>
      </c>
      <c r="J2539" t="str">
        <f t="shared" si="203"/>
        <v>○</v>
      </c>
    </row>
    <row r="2540" spans="1:10">
      <c r="A2540" t="str">
        <f>B2540&amp;"-"&amp;COUNTIF($B$2:B2540,B2540)</f>
        <v>0-1163</v>
      </c>
      <c r="B2540" t="str">
        <f t="shared" si="200"/>
        <v>0</v>
      </c>
      <c r="C2540">
        <f t="shared" si="201"/>
        <v>0</v>
      </c>
      <c r="D2540">
        <f t="shared" si="202"/>
        <v>0</v>
      </c>
      <c r="J2540" t="str">
        <f t="shared" si="203"/>
        <v>○</v>
      </c>
    </row>
    <row r="2541" spans="1:10">
      <c r="A2541" t="str">
        <f>B2541&amp;"-"&amp;COUNTIF($B$2:B2541,B2541)</f>
        <v>0-1164</v>
      </c>
      <c r="B2541" t="str">
        <f t="shared" si="200"/>
        <v>0</v>
      </c>
      <c r="C2541">
        <f t="shared" si="201"/>
        <v>0</v>
      </c>
      <c r="D2541">
        <f t="shared" si="202"/>
        <v>0</v>
      </c>
      <c r="J2541" t="str">
        <f t="shared" si="203"/>
        <v>○</v>
      </c>
    </row>
    <row r="2542" spans="1:10">
      <c r="A2542" t="str">
        <f>B2542&amp;"-"&amp;COUNTIF($B$2:B2542,B2542)</f>
        <v>0-1165</v>
      </c>
      <c r="B2542" t="str">
        <f t="shared" si="200"/>
        <v>0</v>
      </c>
      <c r="C2542">
        <f t="shared" si="201"/>
        <v>0</v>
      </c>
      <c r="D2542">
        <f t="shared" si="202"/>
        <v>0</v>
      </c>
      <c r="J2542" t="str">
        <f t="shared" si="203"/>
        <v>○</v>
      </c>
    </row>
    <row r="2543" spans="1:10">
      <c r="A2543" t="str">
        <f>B2543&amp;"-"&amp;COUNTIF($B$2:B2543,B2543)</f>
        <v>0-1166</v>
      </c>
      <c r="B2543" t="str">
        <f t="shared" si="200"/>
        <v>0</v>
      </c>
      <c r="C2543">
        <f t="shared" si="201"/>
        <v>0</v>
      </c>
      <c r="D2543">
        <f t="shared" si="202"/>
        <v>0</v>
      </c>
      <c r="J2543" t="str">
        <f t="shared" si="203"/>
        <v>○</v>
      </c>
    </row>
    <row r="2544" spans="1:10">
      <c r="A2544" t="str">
        <f>B2544&amp;"-"&amp;COUNTIF($B$2:B2544,B2544)</f>
        <v>0-1167</v>
      </c>
      <c r="B2544" t="str">
        <f t="shared" si="200"/>
        <v>0</v>
      </c>
      <c r="C2544">
        <f t="shared" si="201"/>
        <v>0</v>
      </c>
      <c r="D2544">
        <f t="shared" si="202"/>
        <v>0</v>
      </c>
      <c r="J2544" t="str">
        <f t="shared" si="203"/>
        <v>○</v>
      </c>
    </row>
    <row r="2545" spans="1:10">
      <c r="A2545" t="str">
        <f>B2545&amp;"-"&amp;COUNTIF($B$2:B2545,B2545)</f>
        <v>0-1168</v>
      </c>
      <c r="B2545" t="str">
        <f t="shared" si="200"/>
        <v>0</v>
      </c>
      <c r="C2545">
        <f t="shared" si="201"/>
        <v>0</v>
      </c>
      <c r="D2545">
        <f t="shared" si="202"/>
        <v>0</v>
      </c>
      <c r="J2545" t="str">
        <f t="shared" si="203"/>
        <v>○</v>
      </c>
    </row>
    <row r="2546" spans="1:10">
      <c r="A2546" t="str">
        <f>B2546&amp;"-"&amp;COUNTIF($B$2:B2546,B2546)</f>
        <v>0-1169</v>
      </c>
      <c r="B2546" t="str">
        <f t="shared" si="200"/>
        <v>0</v>
      </c>
      <c r="C2546">
        <f t="shared" si="201"/>
        <v>0</v>
      </c>
      <c r="D2546">
        <f t="shared" si="202"/>
        <v>0</v>
      </c>
      <c r="J2546" t="str">
        <f t="shared" si="203"/>
        <v>○</v>
      </c>
    </row>
    <row r="2547" spans="1:10">
      <c r="A2547" t="str">
        <f>B2547&amp;"-"&amp;COUNTIF($B$2:B2547,B2547)</f>
        <v>0-1170</v>
      </c>
      <c r="B2547" t="str">
        <f t="shared" si="200"/>
        <v>0</v>
      </c>
      <c r="C2547">
        <f t="shared" si="201"/>
        <v>0</v>
      </c>
      <c r="D2547">
        <f t="shared" si="202"/>
        <v>0</v>
      </c>
      <c r="J2547" t="str">
        <f t="shared" si="203"/>
        <v>○</v>
      </c>
    </row>
    <row r="2548" spans="1:10">
      <c r="A2548" t="str">
        <f>B2548&amp;"-"&amp;COUNTIF($B$2:B2548,B2548)</f>
        <v>0-1171</v>
      </c>
      <c r="B2548" t="str">
        <f t="shared" si="200"/>
        <v>0</v>
      </c>
      <c r="C2548">
        <f t="shared" si="201"/>
        <v>0</v>
      </c>
      <c r="D2548">
        <f t="shared" si="202"/>
        <v>0</v>
      </c>
      <c r="J2548" t="str">
        <f t="shared" si="203"/>
        <v>○</v>
      </c>
    </row>
    <row r="2549" spans="1:10">
      <c r="A2549" t="str">
        <f>B2549&amp;"-"&amp;COUNTIF($B$2:B2549,B2549)</f>
        <v>0-1172</v>
      </c>
      <c r="B2549" t="str">
        <f t="shared" si="200"/>
        <v>0</v>
      </c>
      <c r="C2549">
        <f t="shared" si="201"/>
        <v>0</v>
      </c>
      <c r="D2549">
        <f t="shared" si="202"/>
        <v>0</v>
      </c>
      <c r="J2549" t="str">
        <f t="shared" si="203"/>
        <v>○</v>
      </c>
    </row>
    <row r="2550" spans="1:10">
      <c r="A2550" t="str">
        <f>B2550&amp;"-"&amp;COUNTIF($B$2:B2550,B2550)</f>
        <v>0-1173</v>
      </c>
      <c r="B2550" t="str">
        <f t="shared" si="200"/>
        <v>0</v>
      </c>
      <c r="C2550">
        <f t="shared" si="201"/>
        <v>0</v>
      </c>
      <c r="D2550">
        <f t="shared" si="202"/>
        <v>0</v>
      </c>
      <c r="J2550" t="str">
        <f t="shared" si="203"/>
        <v>○</v>
      </c>
    </row>
    <row r="2551" spans="1:10">
      <c r="A2551" t="str">
        <f>B2551&amp;"-"&amp;COUNTIF($B$2:B2551,B2551)</f>
        <v>0-1174</v>
      </c>
      <c r="B2551" t="str">
        <f t="shared" si="200"/>
        <v>0</v>
      </c>
      <c r="C2551">
        <f t="shared" si="201"/>
        <v>0</v>
      </c>
      <c r="D2551">
        <f t="shared" si="202"/>
        <v>0</v>
      </c>
      <c r="J2551" t="str">
        <f t="shared" si="203"/>
        <v>○</v>
      </c>
    </row>
    <row r="2552" spans="1:10">
      <c r="A2552" t="str">
        <f>B2552&amp;"-"&amp;COUNTIF($B$2:B2552,B2552)</f>
        <v>0-1175</v>
      </c>
      <c r="B2552" t="str">
        <f t="shared" si="200"/>
        <v>0</v>
      </c>
      <c r="C2552">
        <f t="shared" si="201"/>
        <v>0</v>
      </c>
      <c r="D2552">
        <f t="shared" si="202"/>
        <v>0</v>
      </c>
      <c r="J2552" t="str">
        <f t="shared" si="203"/>
        <v>○</v>
      </c>
    </row>
    <row r="2553" spans="1:10">
      <c r="A2553" t="str">
        <f>B2553&amp;"-"&amp;COUNTIF($B$2:B2553,B2553)</f>
        <v>0-1176</v>
      </c>
      <c r="B2553" t="str">
        <f t="shared" si="200"/>
        <v>0</v>
      </c>
      <c r="C2553">
        <f t="shared" si="201"/>
        <v>0</v>
      </c>
      <c r="D2553">
        <f t="shared" si="202"/>
        <v>0</v>
      </c>
      <c r="J2553" t="str">
        <f t="shared" si="203"/>
        <v>○</v>
      </c>
    </row>
    <row r="2554" spans="1:10">
      <c r="A2554" t="str">
        <f>B2554&amp;"-"&amp;COUNTIF($B$2:B2554,B2554)</f>
        <v>0-1177</v>
      </c>
      <c r="B2554" t="str">
        <f t="shared" si="200"/>
        <v>0</v>
      </c>
      <c r="C2554">
        <f t="shared" si="201"/>
        <v>0</v>
      </c>
      <c r="D2554">
        <f t="shared" si="202"/>
        <v>0</v>
      </c>
      <c r="J2554" t="str">
        <f t="shared" si="203"/>
        <v>○</v>
      </c>
    </row>
    <row r="2555" spans="1:10">
      <c r="A2555" t="str">
        <f>B2555&amp;"-"&amp;COUNTIF($B$2:B2555,B2555)</f>
        <v>0-1178</v>
      </c>
      <c r="B2555" t="str">
        <f t="shared" si="200"/>
        <v>0</v>
      </c>
      <c r="C2555">
        <f t="shared" si="201"/>
        <v>0</v>
      </c>
      <c r="D2555">
        <f t="shared" si="202"/>
        <v>0</v>
      </c>
      <c r="J2555" t="str">
        <f t="shared" si="203"/>
        <v>○</v>
      </c>
    </row>
    <row r="2556" spans="1:10">
      <c r="A2556" t="str">
        <f>B2556&amp;"-"&amp;COUNTIF($B$2:B2556,B2556)</f>
        <v>0-1179</v>
      </c>
      <c r="B2556" t="str">
        <f t="shared" si="200"/>
        <v>0</v>
      </c>
      <c r="C2556">
        <f t="shared" si="201"/>
        <v>0</v>
      </c>
      <c r="D2556">
        <f t="shared" si="202"/>
        <v>0</v>
      </c>
      <c r="J2556" t="str">
        <f t="shared" si="203"/>
        <v>○</v>
      </c>
    </row>
    <row r="2557" spans="1:10">
      <c r="A2557" t="str">
        <f>B2557&amp;"-"&amp;COUNTIF($B$2:B2557,B2557)</f>
        <v>0-1180</v>
      </c>
      <c r="B2557" t="str">
        <f t="shared" si="200"/>
        <v>0</v>
      </c>
      <c r="C2557">
        <f t="shared" si="201"/>
        <v>0</v>
      </c>
      <c r="D2557">
        <f t="shared" si="202"/>
        <v>0</v>
      </c>
      <c r="J2557" t="str">
        <f t="shared" si="203"/>
        <v>○</v>
      </c>
    </row>
    <row r="2558" spans="1:10">
      <c r="A2558" t="str">
        <f>B2558&amp;"-"&amp;COUNTIF($B$2:B2558,B2558)</f>
        <v>0-1181</v>
      </c>
      <c r="B2558" t="str">
        <f t="shared" si="200"/>
        <v>0</v>
      </c>
      <c r="C2558">
        <f t="shared" si="201"/>
        <v>0</v>
      </c>
      <c r="D2558">
        <f t="shared" si="202"/>
        <v>0</v>
      </c>
      <c r="J2558" t="str">
        <f t="shared" si="203"/>
        <v>○</v>
      </c>
    </row>
    <row r="2559" spans="1:10">
      <c r="A2559" t="str">
        <f>B2559&amp;"-"&amp;COUNTIF($B$2:B2559,B2559)</f>
        <v>0-1182</v>
      </c>
      <c r="B2559" t="str">
        <f t="shared" si="200"/>
        <v>0</v>
      </c>
      <c r="C2559">
        <f t="shared" si="201"/>
        <v>0</v>
      </c>
      <c r="D2559">
        <f t="shared" si="202"/>
        <v>0</v>
      </c>
      <c r="J2559" t="str">
        <f t="shared" si="203"/>
        <v>○</v>
      </c>
    </row>
    <row r="2560" spans="1:10">
      <c r="A2560" t="str">
        <f>B2560&amp;"-"&amp;COUNTIF($B$2:B2560,B2560)</f>
        <v>0-1183</v>
      </c>
      <c r="B2560" t="str">
        <f t="shared" si="200"/>
        <v>0</v>
      </c>
      <c r="C2560">
        <f t="shared" si="201"/>
        <v>0</v>
      </c>
      <c r="D2560">
        <f t="shared" si="202"/>
        <v>0</v>
      </c>
      <c r="J2560" t="str">
        <f t="shared" si="203"/>
        <v>○</v>
      </c>
    </row>
    <row r="2561" spans="1:10">
      <c r="A2561" t="str">
        <f>B2561&amp;"-"&amp;COUNTIF($B$2:B2561,B2561)</f>
        <v>0-1184</v>
      </c>
      <c r="B2561" t="str">
        <f t="shared" si="200"/>
        <v>0</v>
      </c>
      <c r="C2561">
        <f t="shared" si="201"/>
        <v>0</v>
      </c>
      <c r="D2561">
        <f t="shared" si="202"/>
        <v>0</v>
      </c>
      <c r="J2561" t="str">
        <f t="shared" si="203"/>
        <v>○</v>
      </c>
    </row>
    <row r="2562" spans="1:10">
      <c r="A2562" t="str">
        <f>B2562&amp;"-"&amp;COUNTIF($B$2:B2562,B2562)</f>
        <v>0-1185</v>
      </c>
      <c r="B2562" t="str">
        <f t="shared" si="200"/>
        <v>0</v>
      </c>
      <c r="C2562">
        <f t="shared" si="201"/>
        <v>0</v>
      </c>
      <c r="D2562">
        <f t="shared" si="202"/>
        <v>0</v>
      </c>
      <c r="J2562" t="str">
        <f t="shared" si="203"/>
        <v>○</v>
      </c>
    </row>
    <row r="2563" spans="1:10">
      <c r="A2563" t="str">
        <f>B2563&amp;"-"&amp;COUNTIF($B$2:B2563,B2563)</f>
        <v>0-1186</v>
      </c>
      <c r="B2563" t="str">
        <f t="shared" ref="B2563:B2626" si="204">D2563&amp;K2563</f>
        <v>0</v>
      </c>
      <c r="C2563">
        <f t="shared" ref="C2563:C2626" si="205">VALUE(E2563&amp;IF(F2563&lt;10,"0"&amp;F2563,F2563)&amp;IF(G2563&lt;10,"0"&amp;G2563,G2563))</f>
        <v>0</v>
      </c>
      <c r="D2563">
        <f t="shared" ref="D2563:D2626" si="206">VALUE(E2563&amp;IF(F2563&lt;10,"0"&amp;F2563,F2563))</f>
        <v>0</v>
      </c>
      <c r="J2563" t="str">
        <f t="shared" ref="J2563:J2626" si="207">LEFT(I2563,1)&amp;"○"&amp;MID(I2563,3,2)</f>
        <v>○</v>
      </c>
    </row>
    <row r="2564" spans="1:10">
      <c r="A2564" t="str">
        <f>B2564&amp;"-"&amp;COUNTIF($B$2:B2564,B2564)</f>
        <v>0-1187</v>
      </c>
      <c r="B2564" t="str">
        <f t="shared" si="204"/>
        <v>0</v>
      </c>
      <c r="C2564">
        <f t="shared" si="205"/>
        <v>0</v>
      </c>
      <c r="D2564">
        <f t="shared" si="206"/>
        <v>0</v>
      </c>
      <c r="J2564" t="str">
        <f t="shared" si="207"/>
        <v>○</v>
      </c>
    </row>
    <row r="2565" spans="1:10">
      <c r="A2565" t="str">
        <f>B2565&amp;"-"&amp;COUNTIF($B$2:B2565,B2565)</f>
        <v>0-1188</v>
      </c>
      <c r="B2565" t="str">
        <f t="shared" si="204"/>
        <v>0</v>
      </c>
      <c r="C2565">
        <f t="shared" si="205"/>
        <v>0</v>
      </c>
      <c r="D2565">
        <f t="shared" si="206"/>
        <v>0</v>
      </c>
      <c r="J2565" t="str">
        <f t="shared" si="207"/>
        <v>○</v>
      </c>
    </row>
    <row r="2566" spans="1:10">
      <c r="A2566" t="str">
        <f>B2566&amp;"-"&amp;COUNTIF($B$2:B2566,B2566)</f>
        <v>0-1189</v>
      </c>
      <c r="B2566" t="str">
        <f t="shared" si="204"/>
        <v>0</v>
      </c>
      <c r="C2566">
        <f t="shared" si="205"/>
        <v>0</v>
      </c>
      <c r="D2566">
        <f t="shared" si="206"/>
        <v>0</v>
      </c>
      <c r="J2566" t="str">
        <f t="shared" si="207"/>
        <v>○</v>
      </c>
    </row>
    <row r="2567" spans="1:10">
      <c r="A2567" t="str">
        <f>B2567&amp;"-"&amp;COUNTIF($B$2:B2567,B2567)</f>
        <v>0-1190</v>
      </c>
      <c r="B2567" t="str">
        <f t="shared" si="204"/>
        <v>0</v>
      </c>
      <c r="C2567">
        <f t="shared" si="205"/>
        <v>0</v>
      </c>
      <c r="D2567">
        <f t="shared" si="206"/>
        <v>0</v>
      </c>
      <c r="J2567" t="str">
        <f t="shared" si="207"/>
        <v>○</v>
      </c>
    </row>
    <row r="2568" spans="1:10">
      <c r="A2568" t="str">
        <f>B2568&amp;"-"&amp;COUNTIF($B$2:B2568,B2568)</f>
        <v>0-1191</v>
      </c>
      <c r="B2568" t="str">
        <f t="shared" si="204"/>
        <v>0</v>
      </c>
      <c r="C2568">
        <f t="shared" si="205"/>
        <v>0</v>
      </c>
      <c r="D2568">
        <f t="shared" si="206"/>
        <v>0</v>
      </c>
      <c r="J2568" t="str">
        <f t="shared" si="207"/>
        <v>○</v>
      </c>
    </row>
    <row r="2569" spans="1:10">
      <c r="A2569" t="str">
        <f>B2569&amp;"-"&amp;COUNTIF($B$2:B2569,B2569)</f>
        <v>0-1192</v>
      </c>
      <c r="B2569" t="str">
        <f t="shared" si="204"/>
        <v>0</v>
      </c>
      <c r="C2569">
        <f t="shared" si="205"/>
        <v>0</v>
      </c>
      <c r="D2569">
        <f t="shared" si="206"/>
        <v>0</v>
      </c>
      <c r="J2569" t="str">
        <f t="shared" si="207"/>
        <v>○</v>
      </c>
    </row>
    <row r="2570" spans="1:10">
      <c r="A2570" t="str">
        <f>B2570&amp;"-"&amp;COUNTIF($B$2:B2570,B2570)</f>
        <v>0-1193</v>
      </c>
      <c r="B2570" t="str">
        <f t="shared" si="204"/>
        <v>0</v>
      </c>
      <c r="C2570">
        <f t="shared" si="205"/>
        <v>0</v>
      </c>
      <c r="D2570">
        <f t="shared" si="206"/>
        <v>0</v>
      </c>
      <c r="J2570" t="str">
        <f t="shared" si="207"/>
        <v>○</v>
      </c>
    </row>
    <row r="2571" spans="1:10">
      <c r="A2571" t="str">
        <f>B2571&amp;"-"&amp;COUNTIF($B$2:B2571,B2571)</f>
        <v>0-1194</v>
      </c>
      <c r="B2571" t="str">
        <f t="shared" si="204"/>
        <v>0</v>
      </c>
      <c r="C2571">
        <f t="shared" si="205"/>
        <v>0</v>
      </c>
      <c r="D2571">
        <f t="shared" si="206"/>
        <v>0</v>
      </c>
      <c r="J2571" t="str">
        <f t="shared" si="207"/>
        <v>○</v>
      </c>
    </row>
    <row r="2572" spans="1:10">
      <c r="A2572" t="str">
        <f>B2572&amp;"-"&amp;COUNTIF($B$2:B2572,B2572)</f>
        <v>0-1195</v>
      </c>
      <c r="B2572" t="str">
        <f t="shared" si="204"/>
        <v>0</v>
      </c>
      <c r="C2572">
        <f t="shared" si="205"/>
        <v>0</v>
      </c>
      <c r="D2572">
        <f t="shared" si="206"/>
        <v>0</v>
      </c>
      <c r="J2572" t="str">
        <f t="shared" si="207"/>
        <v>○</v>
      </c>
    </row>
    <row r="2573" spans="1:10">
      <c r="A2573" t="str">
        <f>B2573&amp;"-"&amp;COUNTIF($B$2:B2573,B2573)</f>
        <v>0-1196</v>
      </c>
      <c r="B2573" t="str">
        <f t="shared" si="204"/>
        <v>0</v>
      </c>
      <c r="C2573">
        <f t="shared" si="205"/>
        <v>0</v>
      </c>
      <c r="D2573">
        <f t="shared" si="206"/>
        <v>0</v>
      </c>
      <c r="J2573" t="str">
        <f t="shared" si="207"/>
        <v>○</v>
      </c>
    </row>
    <row r="2574" spans="1:10">
      <c r="A2574" t="str">
        <f>B2574&amp;"-"&amp;COUNTIF($B$2:B2574,B2574)</f>
        <v>0-1197</v>
      </c>
      <c r="B2574" t="str">
        <f t="shared" si="204"/>
        <v>0</v>
      </c>
      <c r="C2574">
        <f t="shared" si="205"/>
        <v>0</v>
      </c>
      <c r="D2574">
        <f t="shared" si="206"/>
        <v>0</v>
      </c>
      <c r="J2574" t="str">
        <f t="shared" si="207"/>
        <v>○</v>
      </c>
    </row>
    <row r="2575" spans="1:10">
      <c r="A2575" t="str">
        <f>B2575&amp;"-"&amp;COUNTIF($B$2:B2575,B2575)</f>
        <v>0-1198</v>
      </c>
      <c r="B2575" t="str">
        <f t="shared" si="204"/>
        <v>0</v>
      </c>
      <c r="C2575">
        <f t="shared" si="205"/>
        <v>0</v>
      </c>
      <c r="D2575">
        <f t="shared" si="206"/>
        <v>0</v>
      </c>
      <c r="J2575" t="str">
        <f t="shared" si="207"/>
        <v>○</v>
      </c>
    </row>
    <row r="2576" spans="1:10">
      <c r="A2576" t="str">
        <f>B2576&amp;"-"&amp;COUNTIF($B$2:B2576,B2576)</f>
        <v>0-1199</v>
      </c>
      <c r="B2576" t="str">
        <f t="shared" si="204"/>
        <v>0</v>
      </c>
      <c r="C2576">
        <f t="shared" si="205"/>
        <v>0</v>
      </c>
      <c r="D2576">
        <f t="shared" si="206"/>
        <v>0</v>
      </c>
      <c r="J2576" t="str">
        <f t="shared" si="207"/>
        <v>○</v>
      </c>
    </row>
    <row r="2577" spans="1:10">
      <c r="A2577" t="str">
        <f>B2577&amp;"-"&amp;COUNTIF($B$2:B2577,B2577)</f>
        <v>0-1200</v>
      </c>
      <c r="B2577" t="str">
        <f t="shared" si="204"/>
        <v>0</v>
      </c>
      <c r="C2577">
        <f t="shared" si="205"/>
        <v>0</v>
      </c>
      <c r="D2577">
        <f t="shared" si="206"/>
        <v>0</v>
      </c>
      <c r="J2577" t="str">
        <f t="shared" si="207"/>
        <v>○</v>
      </c>
    </row>
    <row r="2578" spans="1:10">
      <c r="A2578" t="str">
        <f>B2578&amp;"-"&amp;COUNTIF($B$2:B2578,B2578)</f>
        <v>0-1201</v>
      </c>
      <c r="B2578" t="str">
        <f t="shared" si="204"/>
        <v>0</v>
      </c>
      <c r="C2578">
        <f t="shared" si="205"/>
        <v>0</v>
      </c>
      <c r="D2578">
        <f t="shared" si="206"/>
        <v>0</v>
      </c>
      <c r="J2578" t="str">
        <f t="shared" si="207"/>
        <v>○</v>
      </c>
    </row>
    <row r="2579" spans="1:10">
      <c r="A2579" t="str">
        <f>B2579&amp;"-"&amp;COUNTIF($B$2:B2579,B2579)</f>
        <v>0-1202</v>
      </c>
      <c r="B2579" t="str">
        <f t="shared" si="204"/>
        <v>0</v>
      </c>
      <c r="C2579">
        <f t="shared" si="205"/>
        <v>0</v>
      </c>
      <c r="D2579">
        <f t="shared" si="206"/>
        <v>0</v>
      </c>
      <c r="J2579" t="str">
        <f t="shared" si="207"/>
        <v>○</v>
      </c>
    </row>
    <row r="2580" spans="1:10">
      <c r="A2580" t="str">
        <f>B2580&amp;"-"&amp;COUNTIF($B$2:B2580,B2580)</f>
        <v>0-1203</v>
      </c>
      <c r="B2580" t="str">
        <f t="shared" si="204"/>
        <v>0</v>
      </c>
      <c r="C2580">
        <f t="shared" si="205"/>
        <v>0</v>
      </c>
      <c r="D2580">
        <f t="shared" si="206"/>
        <v>0</v>
      </c>
      <c r="J2580" t="str">
        <f t="shared" si="207"/>
        <v>○</v>
      </c>
    </row>
    <row r="2581" spans="1:10">
      <c r="A2581" t="str">
        <f>B2581&amp;"-"&amp;COUNTIF($B$2:B2581,B2581)</f>
        <v>0-1204</v>
      </c>
      <c r="B2581" t="str">
        <f t="shared" si="204"/>
        <v>0</v>
      </c>
      <c r="C2581">
        <f t="shared" si="205"/>
        <v>0</v>
      </c>
      <c r="D2581">
        <f t="shared" si="206"/>
        <v>0</v>
      </c>
      <c r="J2581" t="str">
        <f t="shared" si="207"/>
        <v>○</v>
      </c>
    </row>
    <row r="2582" spans="1:10">
      <c r="A2582" t="str">
        <f>B2582&amp;"-"&amp;COUNTIF($B$2:B2582,B2582)</f>
        <v>0-1205</v>
      </c>
      <c r="B2582" t="str">
        <f t="shared" si="204"/>
        <v>0</v>
      </c>
      <c r="C2582">
        <f t="shared" si="205"/>
        <v>0</v>
      </c>
      <c r="D2582">
        <f t="shared" si="206"/>
        <v>0</v>
      </c>
      <c r="J2582" t="str">
        <f t="shared" si="207"/>
        <v>○</v>
      </c>
    </row>
    <row r="2583" spans="1:10">
      <c r="A2583" t="str">
        <f>B2583&amp;"-"&amp;COUNTIF($B$2:B2583,B2583)</f>
        <v>0-1206</v>
      </c>
      <c r="B2583" t="str">
        <f t="shared" si="204"/>
        <v>0</v>
      </c>
      <c r="C2583">
        <f t="shared" si="205"/>
        <v>0</v>
      </c>
      <c r="D2583">
        <f t="shared" si="206"/>
        <v>0</v>
      </c>
      <c r="J2583" t="str">
        <f t="shared" si="207"/>
        <v>○</v>
      </c>
    </row>
    <row r="2584" spans="1:10">
      <c r="A2584" t="str">
        <f>B2584&amp;"-"&amp;COUNTIF($B$2:B2584,B2584)</f>
        <v>0-1207</v>
      </c>
      <c r="B2584" t="str">
        <f t="shared" si="204"/>
        <v>0</v>
      </c>
      <c r="C2584">
        <f t="shared" si="205"/>
        <v>0</v>
      </c>
      <c r="D2584">
        <f t="shared" si="206"/>
        <v>0</v>
      </c>
      <c r="J2584" t="str">
        <f t="shared" si="207"/>
        <v>○</v>
      </c>
    </row>
    <row r="2585" spans="1:10">
      <c r="A2585" t="str">
        <f>B2585&amp;"-"&amp;COUNTIF($B$2:B2585,B2585)</f>
        <v>0-1208</v>
      </c>
      <c r="B2585" t="str">
        <f t="shared" si="204"/>
        <v>0</v>
      </c>
      <c r="C2585">
        <f t="shared" si="205"/>
        <v>0</v>
      </c>
      <c r="D2585">
        <f t="shared" si="206"/>
        <v>0</v>
      </c>
      <c r="J2585" t="str">
        <f t="shared" si="207"/>
        <v>○</v>
      </c>
    </row>
    <row r="2586" spans="1:10">
      <c r="A2586" t="str">
        <f>B2586&amp;"-"&amp;COUNTIF($B$2:B2586,B2586)</f>
        <v>0-1209</v>
      </c>
      <c r="B2586" t="str">
        <f t="shared" si="204"/>
        <v>0</v>
      </c>
      <c r="C2586">
        <f t="shared" si="205"/>
        <v>0</v>
      </c>
      <c r="D2586">
        <f t="shared" si="206"/>
        <v>0</v>
      </c>
      <c r="J2586" t="str">
        <f t="shared" si="207"/>
        <v>○</v>
      </c>
    </row>
    <row r="2587" spans="1:10">
      <c r="A2587" t="str">
        <f>B2587&amp;"-"&amp;COUNTIF($B$2:B2587,B2587)</f>
        <v>0-1210</v>
      </c>
      <c r="B2587" t="str">
        <f t="shared" si="204"/>
        <v>0</v>
      </c>
      <c r="C2587">
        <f t="shared" si="205"/>
        <v>0</v>
      </c>
      <c r="D2587">
        <f t="shared" si="206"/>
        <v>0</v>
      </c>
      <c r="J2587" t="str">
        <f t="shared" si="207"/>
        <v>○</v>
      </c>
    </row>
    <row r="2588" spans="1:10">
      <c r="A2588" t="str">
        <f>B2588&amp;"-"&amp;COUNTIF($B$2:B2588,B2588)</f>
        <v>0-1211</v>
      </c>
      <c r="B2588" t="str">
        <f t="shared" si="204"/>
        <v>0</v>
      </c>
      <c r="C2588">
        <f t="shared" si="205"/>
        <v>0</v>
      </c>
      <c r="D2588">
        <f t="shared" si="206"/>
        <v>0</v>
      </c>
      <c r="J2588" t="str">
        <f t="shared" si="207"/>
        <v>○</v>
      </c>
    </row>
    <row r="2589" spans="1:10">
      <c r="A2589" t="str">
        <f>B2589&amp;"-"&amp;COUNTIF($B$2:B2589,B2589)</f>
        <v>0-1212</v>
      </c>
      <c r="B2589" t="str">
        <f t="shared" si="204"/>
        <v>0</v>
      </c>
      <c r="C2589">
        <f t="shared" si="205"/>
        <v>0</v>
      </c>
      <c r="D2589">
        <f t="shared" si="206"/>
        <v>0</v>
      </c>
      <c r="J2589" t="str">
        <f t="shared" si="207"/>
        <v>○</v>
      </c>
    </row>
    <row r="2590" spans="1:10">
      <c r="A2590" t="str">
        <f>B2590&amp;"-"&amp;COUNTIF($B$2:B2590,B2590)</f>
        <v>0-1213</v>
      </c>
      <c r="B2590" t="str">
        <f t="shared" si="204"/>
        <v>0</v>
      </c>
      <c r="C2590">
        <f t="shared" si="205"/>
        <v>0</v>
      </c>
      <c r="D2590">
        <f t="shared" si="206"/>
        <v>0</v>
      </c>
      <c r="J2590" t="str">
        <f t="shared" si="207"/>
        <v>○</v>
      </c>
    </row>
    <row r="2591" spans="1:10">
      <c r="A2591" t="str">
        <f>B2591&amp;"-"&amp;COUNTIF($B$2:B2591,B2591)</f>
        <v>0-1214</v>
      </c>
      <c r="B2591" t="str">
        <f t="shared" si="204"/>
        <v>0</v>
      </c>
      <c r="C2591">
        <f t="shared" si="205"/>
        <v>0</v>
      </c>
      <c r="D2591">
        <f t="shared" si="206"/>
        <v>0</v>
      </c>
      <c r="J2591" t="str">
        <f t="shared" si="207"/>
        <v>○</v>
      </c>
    </row>
    <row r="2592" spans="1:10">
      <c r="A2592" t="str">
        <f>B2592&amp;"-"&amp;COUNTIF($B$2:B2592,B2592)</f>
        <v>0-1215</v>
      </c>
      <c r="B2592" t="str">
        <f t="shared" si="204"/>
        <v>0</v>
      </c>
      <c r="C2592">
        <f t="shared" si="205"/>
        <v>0</v>
      </c>
      <c r="D2592">
        <f t="shared" si="206"/>
        <v>0</v>
      </c>
      <c r="J2592" t="str">
        <f t="shared" si="207"/>
        <v>○</v>
      </c>
    </row>
    <row r="2593" spans="1:10">
      <c r="A2593" t="str">
        <f>B2593&amp;"-"&amp;COUNTIF($B$2:B2593,B2593)</f>
        <v>0-1216</v>
      </c>
      <c r="B2593" t="str">
        <f t="shared" si="204"/>
        <v>0</v>
      </c>
      <c r="C2593">
        <f t="shared" si="205"/>
        <v>0</v>
      </c>
      <c r="D2593">
        <f t="shared" si="206"/>
        <v>0</v>
      </c>
      <c r="J2593" t="str">
        <f t="shared" si="207"/>
        <v>○</v>
      </c>
    </row>
    <row r="2594" spans="1:10">
      <c r="A2594" t="str">
        <f>B2594&amp;"-"&amp;COUNTIF($B$2:B2594,B2594)</f>
        <v>0-1217</v>
      </c>
      <c r="B2594" t="str">
        <f t="shared" si="204"/>
        <v>0</v>
      </c>
      <c r="C2594">
        <f t="shared" si="205"/>
        <v>0</v>
      </c>
      <c r="D2594">
        <f t="shared" si="206"/>
        <v>0</v>
      </c>
      <c r="J2594" t="str">
        <f t="shared" si="207"/>
        <v>○</v>
      </c>
    </row>
    <row r="2595" spans="1:10">
      <c r="A2595" t="str">
        <f>B2595&amp;"-"&amp;COUNTIF($B$2:B2595,B2595)</f>
        <v>0-1218</v>
      </c>
      <c r="B2595" t="str">
        <f t="shared" si="204"/>
        <v>0</v>
      </c>
      <c r="C2595">
        <f t="shared" si="205"/>
        <v>0</v>
      </c>
      <c r="D2595">
        <f t="shared" si="206"/>
        <v>0</v>
      </c>
      <c r="J2595" t="str">
        <f t="shared" si="207"/>
        <v>○</v>
      </c>
    </row>
    <row r="2596" spans="1:10">
      <c r="A2596" t="str">
        <f>B2596&amp;"-"&amp;COUNTIF($B$2:B2596,B2596)</f>
        <v>0-1219</v>
      </c>
      <c r="B2596" t="str">
        <f t="shared" si="204"/>
        <v>0</v>
      </c>
      <c r="C2596">
        <f t="shared" si="205"/>
        <v>0</v>
      </c>
      <c r="D2596">
        <f t="shared" si="206"/>
        <v>0</v>
      </c>
      <c r="J2596" t="str">
        <f t="shared" si="207"/>
        <v>○</v>
      </c>
    </row>
    <row r="2597" spans="1:10">
      <c r="A2597" t="str">
        <f>B2597&amp;"-"&amp;COUNTIF($B$2:B2597,B2597)</f>
        <v>0-1220</v>
      </c>
      <c r="B2597" t="str">
        <f t="shared" si="204"/>
        <v>0</v>
      </c>
      <c r="C2597">
        <f t="shared" si="205"/>
        <v>0</v>
      </c>
      <c r="D2597">
        <f t="shared" si="206"/>
        <v>0</v>
      </c>
      <c r="J2597" t="str">
        <f t="shared" si="207"/>
        <v>○</v>
      </c>
    </row>
    <row r="2598" spans="1:10">
      <c r="A2598" t="str">
        <f>B2598&amp;"-"&amp;COUNTIF($B$2:B2598,B2598)</f>
        <v>0-1221</v>
      </c>
      <c r="B2598" t="str">
        <f t="shared" si="204"/>
        <v>0</v>
      </c>
      <c r="C2598">
        <f t="shared" si="205"/>
        <v>0</v>
      </c>
      <c r="D2598">
        <f t="shared" si="206"/>
        <v>0</v>
      </c>
      <c r="J2598" t="str">
        <f t="shared" si="207"/>
        <v>○</v>
      </c>
    </row>
    <row r="2599" spans="1:10">
      <c r="A2599" t="str">
        <f>B2599&amp;"-"&amp;COUNTIF($B$2:B2599,B2599)</f>
        <v>0-1222</v>
      </c>
      <c r="B2599" t="str">
        <f t="shared" si="204"/>
        <v>0</v>
      </c>
      <c r="C2599">
        <f t="shared" si="205"/>
        <v>0</v>
      </c>
      <c r="D2599">
        <f t="shared" si="206"/>
        <v>0</v>
      </c>
      <c r="J2599" t="str">
        <f t="shared" si="207"/>
        <v>○</v>
      </c>
    </row>
    <row r="2600" spans="1:10">
      <c r="A2600" t="str">
        <f>B2600&amp;"-"&amp;COUNTIF($B$2:B2600,B2600)</f>
        <v>0-1223</v>
      </c>
      <c r="B2600" t="str">
        <f t="shared" si="204"/>
        <v>0</v>
      </c>
      <c r="C2600">
        <f t="shared" si="205"/>
        <v>0</v>
      </c>
      <c r="D2600">
        <f t="shared" si="206"/>
        <v>0</v>
      </c>
      <c r="J2600" t="str">
        <f t="shared" si="207"/>
        <v>○</v>
      </c>
    </row>
    <row r="2601" spans="1:10">
      <c r="A2601" t="str">
        <f>B2601&amp;"-"&amp;COUNTIF($B$2:B2601,B2601)</f>
        <v>0-1224</v>
      </c>
      <c r="B2601" t="str">
        <f t="shared" si="204"/>
        <v>0</v>
      </c>
      <c r="C2601">
        <f t="shared" si="205"/>
        <v>0</v>
      </c>
      <c r="D2601">
        <f t="shared" si="206"/>
        <v>0</v>
      </c>
      <c r="J2601" t="str">
        <f t="shared" si="207"/>
        <v>○</v>
      </c>
    </row>
    <row r="2602" spans="1:10">
      <c r="A2602" t="str">
        <f>B2602&amp;"-"&amp;COUNTIF($B$2:B2602,B2602)</f>
        <v>0-1225</v>
      </c>
      <c r="B2602" t="str">
        <f t="shared" si="204"/>
        <v>0</v>
      </c>
      <c r="C2602">
        <f t="shared" si="205"/>
        <v>0</v>
      </c>
      <c r="D2602">
        <f t="shared" si="206"/>
        <v>0</v>
      </c>
      <c r="J2602" t="str">
        <f t="shared" si="207"/>
        <v>○</v>
      </c>
    </row>
    <row r="2603" spans="1:10">
      <c r="A2603" t="str">
        <f>B2603&amp;"-"&amp;COUNTIF($B$2:B2603,B2603)</f>
        <v>0-1226</v>
      </c>
      <c r="B2603" t="str">
        <f t="shared" si="204"/>
        <v>0</v>
      </c>
      <c r="C2603">
        <f t="shared" si="205"/>
        <v>0</v>
      </c>
      <c r="D2603">
        <f t="shared" si="206"/>
        <v>0</v>
      </c>
      <c r="J2603" t="str">
        <f t="shared" si="207"/>
        <v>○</v>
      </c>
    </row>
    <row r="2604" spans="1:10">
      <c r="A2604" t="str">
        <f>B2604&amp;"-"&amp;COUNTIF($B$2:B2604,B2604)</f>
        <v>0-1227</v>
      </c>
      <c r="B2604" t="str">
        <f t="shared" si="204"/>
        <v>0</v>
      </c>
      <c r="C2604">
        <f t="shared" si="205"/>
        <v>0</v>
      </c>
      <c r="D2604">
        <f t="shared" si="206"/>
        <v>0</v>
      </c>
      <c r="J2604" t="str">
        <f t="shared" si="207"/>
        <v>○</v>
      </c>
    </row>
    <row r="2605" spans="1:10">
      <c r="A2605" t="str">
        <f>B2605&amp;"-"&amp;COUNTIF($B$2:B2605,B2605)</f>
        <v>0-1228</v>
      </c>
      <c r="B2605" t="str">
        <f t="shared" si="204"/>
        <v>0</v>
      </c>
      <c r="C2605">
        <f t="shared" si="205"/>
        <v>0</v>
      </c>
      <c r="D2605">
        <f t="shared" si="206"/>
        <v>0</v>
      </c>
      <c r="J2605" t="str">
        <f t="shared" si="207"/>
        <v>○</v>
      </c>
    </row>
    <row r="2606" spans="1:10">
      <c r="A2606" t="str">
        <f>B2606&amp;"-"&amp;COUNTIF($B$2:B2606,B2606)</f>
        <v>0-1229</v>
      </c>
      <c r="B2606" t="str">
        <f t="shared" si="204"/>
        <v>0</v>
      </c>
      <c r="C2606">
        <f t="shared" si="205"/>
        <v>0</v>
      </c>
      <c r="D2606">
        <f t="shared" si="206"/>
        <v>0</v>
      </c>
      <c r="J2606" t="str">
        <f t="shared" si="207"/>
        <v>○</v>
      </c>
    </row>
    <row r="2607" spans="1:10">
      <c r="A2607" t="str">
        <f>B2607&amp;"-"&amp;COUNTIF($B$2:B2607,B2607)</f>
        <v>0-1230</v>
      </c>
      <c r="B2607" t="str">
        <f t="shared" si="204"/>
        <v>0</v>
      </c>
      <c r="C2607">
        <f t="shared" si="205"/>
        <v>0</v>
      </c>
      <c r="D2607">
        <f t="shared" si="206"/>
        <v>0</v>
      </c>
      <c r="J2607" t="str">
        <f t="shared" si="207"/>
        <v>○</v>
      </c>
    </row>
    <row r="2608" spans="1:10">
      <c r="A2608" t="str">
        <f>B2608&amp;"-"&amp;COUNTIF($B$2:B2608,B2608)</f>
        <v>0-1231</v>
      </c>
      <c r="B2608" t="str">
        <f t="shared" si="204"/>
        <v>0</v>
      </c>
      <c r="C2608">
        <f t="shared" si="205"/>
        <v>0</v>
      </c>
      <c r="D2608">
        <f t="shared" si="206"/>
        <v>0</v>
      </c>
      <c r="J2608" t="str">
        <f t="shared" si="207"/>
        <v>○</v>
      </c>
    </row>
    <row r="2609" spans="1:10">
      <c r="A2609" t="str">
        <f>B2609&amp;"-"&amp;COUNTIF($B$2:B2609,B2609)</f>
        <v>0-1232</v>
      </c>
      <c r="B2609" t="str">
        <f t="shared" si="204"/>
        <v>0</v>
      </c>
      <c r="C2609">
        <f t="shared" si="205"/>
        <v>0</v>
      </c>
      <c r="D2609">
        <f t="shared" si="206"/>
        <v>0</v>
      </c>
      <c r="J2609" t="str">
        <f t="shared" si="207"/>
        <v>○</v>
      </c>
    </row>
    <row r="2610" spans="1:10">
      <c r="A2610" t="str">
        <f>B2610&amp;"-"&amp;COUNTIF($B$2:B2610,B2610)</f>
        <v>0-1233</v>
      </c>
      <c r="B2610" t="str">
        <f t="shared" si="204"/>
        <v>0</v>
      </c>
      <c r="C2610">
        <f t="shared" si="205"/>
        <v>0</v>
      </c>
      <c r="D2610">
        <f t="shared" si="206"/>
        <v>0</v>
      </c>
      <c r="J2610" t="str">
        <f t="shared" si="207"/>
        <v>○</v>
      </c>
    </row>
    <row r="2611" spans="1:10">
      <c r="A2611" t="str">
        <f>B2611&amp;"-"&amp;COUNTIF($B$2:B2611,B2611)</f>
        <v>0-1234</v>
      </c>
      <c r="B2611" t="str">
        <f t="shared" si="204"/>
        <v>0</v>
      </c>
      <c r="C2611">
        <f t="shared" si="205"/>
        <v>0</v>
      </c>
      <c r="D2611">
        <f t="shared" si="206"/>
        <v>0</v>
      </c>
      <c r="J2611" t="str">
        <f t="shared" si="207"/>
        <v>○</v>
      </c>
    </row>
    <row r="2612" spans="1:10">
      <c r="A2612" t="str">
        <f>B2612&amp;"-"&amp;COUNTIF($B$2:B2612,B2612)</f>
        <v>0-1235</v>
      </c>
      <c r="B2612" t="str">
        <f t="shared" si="204"/>
        <v>0</v>
      </c>
      <c r="C2612">
        <f t="shared" si="205"/>
        <v>0</v>
      </c>
      <c r="D2612">
        <f t="shared" si="206"/>
        <v>0</v>
      </c>
      <c r="J2612" t="str">
        <f t="shared" si="207"/>
        <v>○</v>
      </c>
    </row>
    <row r="2613" spans="1:10">
      <c r="A2613" t="str">
        <f>B2613&amp;"-"&amp;COUNTIF($B$2:B2613,B2613)</f>
        <v>0-1236</v>
      </c>
      <c r="B2613" t="str">
        <f t="shared" si="204"/>
        <v>0</v>
      </c>
      <c r="C2613">
        <f t="shared" si="205"/>
        <v>0</v>
      </c>
      <c r="D2613">
        <f t="shared" si="206"/>
        <v>0</v>
      </c>
      <c r="J2613" t="str">
        <f t="shared" si="207"/>
        <v>○</v>
      </c>
    </row>
    <row r="2614" spans="1:10">
      <c r="A2614" t="str">
        <f>B2614&amp;"-"&amp;COUNTIF($B$2:B2614,B2614)</f>
        <v>0-1237</v>
      </c>
      <c r="B2614" t="str">
        <f t="shared" si="204"/>
        <v>0</v>
      </c>
      <c r="C2614">
        <f t="shared" si="205"/>
        <v>0</v>
      </c>
      <c r="D2614">
        <f t="shared" si="206"/>
        <v>0</v>
      </c>
      <c r="J2614" t="str">
        <f t="shared" si="207"/>
        <v>○</v>
      </c>
    </row>
    <row r="2615" spans="1:10">
      <c r="A2615" t="str">
        <f>B2615&amp;"-"&amp;COUNTIF($B$2:B2615,B2615)</f>
        <v>0-1238</v>
      </c>
      <c r="B2615" t="str">
        <f t="shared" si="204"/>
        <v>0</v>
      </c>
      <c r="C2615">
        <f t="shared" si="205"/>
        <v>0</v>
      </c>
      <c r="D2615">
        <f t="shared" si="206"/>
        <v>0</v>
      </c>
      <c r="J2615" t="str">
        <f t="shared" si="207"/>
        <v>○</v>
      </c>
    </row>
    <row r="2616" spans="1:10">
      <c r="A2616" t="str">
        <f>B2616&amp;"-"&amp;COUNTIF($B$2:B2616,B2616)</f>
        <v>0-1239</v>
      </c>
      <c r="B2616" t="str">
        <f t="shared" si="204"/>
        <v>0</v>
      </c>
      <c r="C2616">
        <f t="shared" si="205"/>
        <v>0</v>
      </c>
      <c r="D2616">
        <f t="shared" si="206"/>
        <v>0</v>
      </c>
      <c r="J2616" t="str">
        <f t="shared" si="207"/>
        <v>○</v>
      </c>
    </row>
    <row r="2617" spans="1:10">
      <c r="A2617" t="str">
        <f>B2617&amp;"-"&amp;COUNTIF($B$2:B2617,B2617)</f>
        <v>0-1240</v>
      </c>
      <c r="B2617" t="str">
        <f t="shared" si="204"/>
        <v>0</v>
      </c>
      <c r="C2617">
        <f t="shared" si="205"/>
        <v>0</v>
      </c>
      <c r="D2617">
        <f t="shared" si="206"/>
        <v>0</v>
      </c>
      <c r="J2617" t="str">
        <f t="shared" si="207"/>
        <v>○</v>
      </c>
    </row>
    <row r="2618" spans="1:10">
      <c r="A2618" t="str">
        <f>B2618&amp;"-"&amp;COUNTIF($B$2:B2618,B2618)</f>
        <v>0-1241</v>
      </c>
      <c r="B2618" t="str">
        <f t="shared" si="204"/>
        <v>0</v>
      </c>
      <c r="C2618">
        <f t="shared" si="205"/>
        <v>0</v>
      </c>
      <c r="D2618">
        <f t="shared" si="206"/>
        <v>0</v>
      </c>
      <c r="J2618" t="str">
        <f t="shared" si="207"/>
        <v>○</v>
      </c>
    </row>
    <row r="2619" spans="1:10">
      <c r="A2619" t="str">
        <f>B2619&amp;"-"&amp;COUNTIF($B$2:B2619,B2619)</f>
        <v>0-1242</v>
      </c>
      <c r="B2619" t="str">
        <f t="shared" si="204"/>
        <v>0</v>
      </c>
      <c r="C2619">
        <f t="shared" si="205"/>
        <v>0</v>
      </c>
      <c r="D2619">
        <f t="shared" si="206"/>
        <v>0</v>
      </c>
      <c r="J2619" t="str">
        <f t="shared" si="207"/>
        <v>○</v>
      </c>
    </row>
    <row r="2620" spans="1:10">
      <c r="A2620" t="str">
        <f>B2620&amp;"-"&amp;COUNTIF($B$2:B2620,B2620)</f>
        <v>0-1243</v>
      </c>
      <c r="B2620" t="str">
        <f t="shared" si="204"/>
        <v>0</v>
      </c>
      <c r="C2620">
        <f t="shared" si="205"/>
        <v>0</v>
      </c>
      <c r="D2620">
        <f t="shared" si="206"/>
        <v>0</v>
      </c>
      <c r="J2620" t="str">
        <f t="shared" si="207"/>
        <v>○</v>
      </c>
    </row>
    <row r="2621" spans="1:10">
      <c r="A2621" t="str">
        <f>B2621&amp;"-"&amp;COUNTIF($B$2:B2621,B2621)</f>
        <v>0-1244</v>
      </c>
      <c r="B2621" t="str">
        <f t="shared" si="204"/>
        <v>0</v>
      </c>
      <c r="C2621">
        <f t="shared" si="205"/>
        <v>0</v>
      </c>
      <c r="D2621">
        <f t="shared" si="206"/>
        <v>0</v>
      </c>
      <c r="J2621" t="str">
        <f t="shared" si="207"/>
        <v>○</v>
      </c>
    </row>
    <row r="2622" spans="1:10">
      <c r="A2622" t="str">
        <f>B2622&amp;"-"&amp;COUNTIF($B$2:B2622,B2622)</f>
        <v>0-1245</v>
      </c>
      <c r="B2622" t="str">
        <f t="shared" si="204"/>
        <v>0</v>
      </c>
      <c r="C2622">
        <f t="shared" si="205"/>
        <v>0</v>
      </c>
      <c r="D2622">
        <f t="shared" si="206"/>
        <v>0</v>
      </c>
      <c r="J2622" t="str">
        <f t="shared" si="207"/>
        <v>○</v>
      </c>
    </row>
    <row r="2623" spans="1:10">
      <c r="A2623" t="str">
        <f>B2623&amp;"-"&amp;COUNTIF($B$2:B2623,B2623)</f>
        <v>0-1246</v>
      </c>
      <c r="B2623" t="str">
        <f t="shared" si="204"/>
        <v>0</v>
      </c>
      <c r="C2623">
        <f t="shared" si="205"/>
        <v>0</v>
      </c>
      <c r="D2623">
        <f t="shared" si="206"/>
        <v>0</v>
      </c>
      <c r="J2623" t="str">
        <f t="shared" si="207"/>
        <v>○</v>
      </c>
    </row>
    <row r="2624" spans="1:10">
      <c r="A2624" t="str">
        <f>B2624&amp;"-"&amp;COUNTIF($B$2:B2624,B2624)</f>
        <v>0-1247</v>
      </c>
      <c r="B2624" t="str">
        <f t="shared" si="204"/>
        <v>0</v>
      </c>
      <c r="C2624">
        <f t="shared" si="205"/>
        <v>0</v>
      </c>
      <c r="D2624">
        <f t="shared" si="206"/>
        <v>0</v>
      </c>
      <c r="J2624" t="str">
        <f t="shared" si="207"/>
        <v>○</v>
      </c>
    </row>
    <row r="2625" spans="1:10">
      <c r="A2625" t="str">
        <f>B2625&amp;"-"&amp;COUNTIF($B$2:B2625,B2625)</f>
        <v>0-1248</v>
      </c>
      <c r="B2625" t="str">
        <f t="shared" si="204"/>
        <v>0</v>
      </c>
      <c r="C2625">
        <f t="shared" si="205"/>
        <v>0</v>
      </c>
      <c r="D2625">
        <f t="shared" si="206"/>
        <v>0</v>
      </c>
      <c r="J2625" t="str">
        <f t="shared" si="207"/>
        <v>○</v>
      </c>
    </row>
    <row r="2626" spans="1:10">
      <c r="A2626" t="str">
        <f>B2626&amp;"-"&amp;COUNTIF($B$2:B2626,B2626)</f>
        <v>0-1249</v>
      </c>
      <c r="B2626" t="str">
        <f t="shared" si="204"/>
        <v>0</v>
      </c>
      <c r="C2626">
        <f t="shared" si="205"/>
        <v>0</v>
      </c>
      <c r="D2626">
        <f t="shared" si="206"/>
        <v>0</v>
      </c>
      <c r="J2626" t="str">
        <f t="shared" si="207"/>
        <v>○</v>
      </c>
    </row>
    <row r="2627" spans="1:10">
      <c r="A2627" t="str">
        <f>B2627&amp;"-"&amp;COUNTIF($B$2:B2627,B2627)</f>
        <v>0-1250</v>
      </c>
      <c r="B2627" t="str">
        <f t="shared" ref="B2627:B2690" si="208">D2627&amp;K2627</f>
        <v>0</v>
      </c>
      <c r="C2627">
        <f t="shared" ref="C2627:C2690" si="209">VALUE(E2627&amp;IF(F2627&lt;10,"0"&amp;F2627,F2627)&amp;IF(G2627&lt;10,"0"&amp;G2627,G2627))</f>
        <v>0</v>
      </c>
      <c r="D2627">
        <f t="shared" ref="D2627:D2690" si="210">VALUE(E2627&amp;IF(F2627&lt;10,"0"&amp;F2627,F2627))</f>
        <v>0</v>
      </c>
      <c r="J2627" t="str">
        <f t="shared" ref="J2627:J2690" si="211">LEFT(I2627,1)&amp;"○"&amp;MID(I2627,3,2)</f>
        <v>○</v>
      </c>
    </row>
    <row r="2628" spans="1:10">
      <c r="A2628" t="str">
        <f>B2628&amp;"-"&amp;COUNTIF($B$2:B2628,B2628)</f>
        <v>0-1251</v>
      </c>
      <c r="B2628" t="str">
        <f t="shared" si="208"/>
        <v>0</v>
      </c>
      <c r="C2628">
        <f t="shared" si="209"/>
        <v>0</v>
      </c>
      <c r="D2628">
        <f t="shared" si="210"/>
        <v>0</v>
      </c>
      <c r="J2628" t="str">
        <f t="shared" si="211"/>
        <v>○</v>
      </c>
    </row>
    <row r="2629" spans="1:10">
      <c r="A2629" t="str">
        <f>B2629&amp;"-"&amp;COUNTIF($B$2:B2629,B2629)</f>
        <v>0-1252</v>
      </c>
      <c r="B2629" t="str">
        <f t="shared" si="208"/>
        <v>0</v>
      </c>
      <c r="C2629">
        <f t="shared" si="209"/>
        <v>0</v>
      </c>
      <c r="D2629">
        <f t="shared" si="210"/>
        <v>0</v>
      </c>
      <c r="J2629" t="str">
        <f t="shared" si="211"/>
        <v>○</v>
      </c>
    </row>
    <row r="2630" spans="1:10">
      <c r="A2630" t="str">
        <f>B2630&amp;"-"&amp;COUNTIF($B$2:B2630,B2630)</f>
        <v>0-1253</v>
      </c>
      <c r="B2630" t="str">
        <f t="shared" si="208"/>
        <v>0</v>
      </c>
      <c r="C2630">
        <f t="shared" si="209"/>
        <v>0</v>
      </c>
      <c r="D2630">
        <f t="shared" si="210"/>
        <v>0</v>
      </c>
      <c r="J2630" t="str">
        <f t="shared" si="211"/>
        <v>○</v>
      </c>
    </row>
    <row r="2631" spans="1:10">
      <c r="A2631" t="str">
        <f>B2631&amp;"-"&amp;COUNTIF($B$2:B2631,B2631)</f>
        <v>0-1254</v>
      </c>
      <c r="B2631" t="str">
        <f t="shared" si="208"/>
        <v>0</v>
      </c>
      <c r="C2631">
        <f t="shared" si="209"/>
        <v>0</v>
      </c>
      <c r="D2631">
        <f t="shared" si="210"/>
        <v>0</v>
      </c>
      <c r="J2631" t="str">
        <f t="shared" si="211"/>
        <v>○</v>
      </c>
    </row>
    <row r="2632" spans="1:10">
      <c r="A2632" t="str">
        <f>B2632&amp;"-"&amp;COUNTIF($B$2:B2632,B2632)</f>
        <v>0-1255</v>
      </c>
      <c r="B2632" t="str">
        <f t="shared" si="208"/>
        <v>0</v>
      </c>
      <c r="C2632">
        <f t="shared" si="209"/>
        <v>0</v>
      </c>
      <c r="D2632">
        <f t="shared" si="210"/>
        <v>0</v>
      </c>
      <c r="J2632" t="str">
        <f t="shared" si="211"/>
        <v>○</v>
      </c>
    </row>
    <row r="2633" spans="1:10">
      <c r="A2633" t="str">
        <f>B2633&amp;"-"&amp;COUNTIF($B$2:B2633,B2633)</f>
        <v>0-1256</v>
      </c>
      <c r="B2633" t="str">
        <f t="shared" si="208"/>
        <v>0</v>
      </c>
      <c r="C2633">
        <f t="shared" si="209"/>
        <v>0</v>
      </c>
      <c r="D2633">
        <f t="shared" si="210"/>
        <v>0</v>
      </c>
      <c r="J2633" t="str">
        <f t="shared" si="211"/>
        <v>○</v>
      </c>
    </row>
    <row r="2634" spans="1:10">
      <c r="A2634" t="str">
        <f>B2634&amp;"-"&amp;COUNTIF($B$2:B2634,B2634)</f>
        <v>0-1257</v>
      </c>
      <c r="B2634" t="str">
        <f t="shared" si="208"/>
        <v>0</v>
      </c>
      <c r="C2634">
        <f t="shared" si="209"/>
        <v>0</v>
      </c>
      <c r="D2634">
        <f t="shared" si="210"/>
        <v>0</v>
      </c>
      <c r="J2634" t="str">
        <f t="shared" si="211"/>
        <v>○</v>
      </c>
    </row>
    <row r="2635" spans="1:10">
      <c r="A2635" t="str">
        <f>B2635&amp;"-"&amp;COUNTIF($B$2:B2635,B2635)</f>
        <v>0-1258</v>
      </c>
      <c r="B2635" t="str">
        <f t="shared" si="208"/>
        <v>0</v>
      </c>
      <c r="C2635">
        <f t="shared" si="209"/>
        <v>0</v>
      </c>
      <c r="D2635">
        <f t="shared" si="210"/>
        <v>0</v>
      </c>
      <c r="J2635" t="str">
        <f t="shared" si="211"/>
        <v>○</v>
      </c>
    </row>
    <row r="2636" spans="1:10">
      <c r="A2636" t="str">
        <f>B2636&amp;"-"&amp;COUNTIF($B$2:B2636,B2636)</f>
        <v>0-1259</v>
      </c>
      <c r="B2636" t="str">
        <f t="shared" si="208"/>
        <v>0</v>
      </c>
      <c r="C2636">
        <f t="shared" si="209"/>
        <v>0</v>
      </c>
      <c r="D2636">
        <f t="shared" si="210"/>
        <v>0</v>
      </c>
      <c r="J2636" t="str">
        <f t="shared" si="211"/>
        <v>○</v>
      </c>
    </row>
    <row r="2637" spans="1:10">
      <c r="A2637" t="str">
        <f>B2637&amp;"-"&amp;COUNTIF($B$2:B2637,B2637)</f>
        <v>0-1260</v>
      </c>
      <c r="B2637" t="str">
        <f t="shared" si="208"/>
        <v>0</v>
      </c>
      <c r="C2637">
        <f t="shared" si="209"/>
        <v>0</v>
      </c>
      <c r="D2637">
        <f t="shared" si="210"/>
        <v>0</v>
      </c>
      <c r="J2637" t="str">
        <f t="shared" si="211"/>
        <v>○</v>
      </c>
    </row>
    <row r="2638" spans="1:10">
      <c r="A2638" t="str">
        <f>B2638&amp;"-"&amp;COUNTIF($B$2:B2638,B2638)</f>
        <v>0-1261</v>
      </c>
      <c r="B2638" t="str">
        <f t="shared" si="208"/>
        <v>0</v>
      </c>
      <c r="C2638">
        <f t="shared" si="209"/>
        <v>0</v>
      </c>
      <c r="D2638">
        <f t="shared" si="210"/>
        <v>0</v>
      </c>
      <c r="J2638" t="str">
        <f t="shared" si="211"/>
        <v>○</v>
      </c>
    </row>
    <row r="2639" spans="1:10">
      <c r="A2639" t="str">
        <f>B2639&amp;"-"&amp;COUNTIF($B$2:B2639,B2639)</f>
        <v>0-1262</v>
      </c>
      <c r="B2639" t="str">
        <f t="shared" si="208"/>
        <v>0</v>
      </c>
      <c r="C2639">
        <f t="shared" si="209"/>
        <v>0</v>
      </c>
      <c r="D2639">
        <f t="shared" si="210"/>
        <v>0</v>
      </c>
      <c r="J2639" t="str">
        <f t="shared" si="211"/>
        <v>○</v>
      </c>
    </row>
    <row r="2640" spans="1:10">
      <c r="A2640" t="str">
        <f>B2640&amp;"-"&amp;COUNTIF($B$2:B2640,B2640)</f>
        <v>0-1263</v>
      </c>
      <c r="B2640" t="str">
        <f t="shared" si="208"/>
        <v>0</v>
      </c>
      <c r="C2640">
        <f t="shared" si="209"/>
        <v>0</v>
      </c>
      <c r="D2640">
        <f t="shared" si="210"/>
        <v>0</v>
      </c>
      <c r="J2640" t="str">
        <f t="shared" si="211"/>
        <v>○</v>
      </c>
    </row>
    <row r="2641" spans="1:10">
      <c r="A2641" t="str">
        <f>B2641&amp;"-"&amp;COUNTIF($B$2:B2641,B2641)</f>
        <v>0-1264</v>
      </c>
      <c r="B2641" t="str">
        <f t="shared" si="208"/>
        <v>0</v>
      </c>
      <c r="C2641">
        <f t="shared" si="209"/>
        <v>0</v>
      </c>
      <c r="D2641">
        <f t="shared" si="210"/>
        <v>0</v>
      </c>
      <c r="J2641" t="str">
        <f t="shared" si="211"/>
        <v>○</v>
      </c>
    </row>
    <row r="2642" spans="1:10">
      <c r="A2642" t="str">
        <f>B2642&amp;"-"&amp;COUNTIF($B$2:B2642,B2642)</f>
        <v>0-1265</v>
      </c>
      <c r="B2642" t="str">
        <f t="shared" si="208"/>
        <v>0</v>
      </c>
      <c r="C2642">
        <f t="shared" si="209"/>
        <v>0</v>
      </c>
      <c r="D2642">
        <f t="shared" si="210"/>
        <v>0</v>
      </c>
      <c r="J2642" t="str">
        <f t="shared" si="211"/>
        <v>○</v>
      </c>
    </row>
    <row r="2643" spans="1:10">
      <c r="A2643" t="str">
        <f>B2643&amp;"-"&amp;COUNTIF($B$2:B2643,B2643)</f>
        <v>0-1266</v>
      </c>
      <c r="B2643" t="str">
        <f t="shared" si="208"/>
        <v>0</v>
      </c>
      <c r="C2643">
        <f t="shared" si="209"/>
        <v>0</v>
      </c>
      <c r="D2643">
        <f t="shared" si="210"/>
        <v>0</v>
      </c>
      <c r="J2643" t="str">
        <f t="shared" si="211"/>
        <v>○</v>
      </c>
    </row>
    <row r="2644" spans="1:10">
      <c r="A2644" t="str">
        <f>B2644&amp;"-"&amp;COUNTIF($B$2:B2644,B2644)</f>
        <v>0-1267</v>
      </c>
      <c r="B2644" t="str">
        <f t="shared" si="208"/>
        <v>0</v>
      </c>
      <c r="C2644">
        <f t="shared" si="209"/>
        <v>0</v>
      </c>
      <c r="D2644">
        <f t="shared" si="210"/>
        <v>0</v>
      </c>
      <c r="J2644" t="str">
        <f t="shared" si="211"/>
        <v>○</v>
      </c>
    </row>
    <row r="2645" spans="1:10">
      <c r="A2645" t="str">
        <f>B2645&amp;"-"&amp;COUNTIF($B$2:B2645,B2645)</f>
        <v>0-1268</v>
      </c>
      <c r="B2645" t="str">
        <f t="shared" si="208"/>
        <v>0</v>
      </c>
      <c r="C2645">
        <f t="shared" si="209"/>
        <v>0</v>
      </c>
      <c r="D2645">
        <f t="shared" si="210"/>
        <v>0</v>
      </c>
      <c r="J2645" t="str">
        <f t="shared" si="211"/>
        <v>○</v>
      </c>
    </row>
    <row r="2646" spans="1:10">
      <c r="A2646" t="str">
        <f>B2646&amp;"-"&amp;COUNTIF($B$2:B2646,B2646)</f>
        <v>0-1269</v>
      </c>
      <c r="B2646" t="str">
        <f t="shared" si="208"/>
        <v>0</v>
      </c>
      <c r="C2646">
        <f t="shared" si="209"/>
        <v>0</v>
      </c>
      <c r="D2646">
        <f t="shared" si="210"/>
        <v>0</v>
      </c>
      <c r="J2646" t="str">
        <f t="shared" si="211"/>
        <v>○</v>
      </c>
    </row>
    <row r="2647" spans="1:10">
      <c r="A2647" t="str">
        <f>B2647&amp;"-"&amp;COUNTIF($B$2:B2647,B2647)</f>
        <v>0-1270</v>
      </c>
      <c r="B2647" t="str">
        <f t="shared" si="208"/>
        <v>0</v>
      </c>
      <c r="C2647">
        <f t="shared" si="209"/>
        <v>0</v>
      </c>
      <c r="D2647">
        <f t="shared" si="210"/>
        <v>0</v>
      </c>
      <c r="J2647" t="str">
        <f t="shared" si="211"/>
        <v>○</v>
      </c>
    </row>
    <row r="2648" spans="1:10">
      <c r="A2648" t="str">
        <f>B2648&amp;"-"&amp;COUNTIF($B$2:B2648,B2648)</f>
        <v>0-1271</v>
      </c>
      <c r="B2648" t="str">
        <f t="shared" si="208"/>
        <v>0</v>
      </c>
      <c r="C2648">
        <f t="shared" si="209"/>
        <v>0</v>
      </c>
      <c r="D2648">
        <f t="shared" si="210"/>
        <v>0</v>
      </c>
      <c r="J2648" t="str">
        <f t="shared" si="211"/>
        <v>○</v>
      </c>
    </row>
    <row r="2649" spans="1:10">
      <c r="A2649" t="str">
        <f>B2649&amp;"-"&amp;COUNTIF($B$2:B2649,B2649)</f>
        <v>0-1272</v>
      </c>
      <c r="B2649" t="str">
        <f t="shared" si="208"/>
        <v>0</v>
      </c>
      <c r="C2649">
        <f t="shared" si="209"/>
        <v>0</v>
      </c>
      <c r="D2649">
        <f t="shared" si="210"/>
        <v>0</v>
      </c>
      <c r="J2649" t="str">
        <f t="shared" si="211"/>
        <v>○</v>
      </c>
    </row>
    <row r="2650" spans="1:10">
      <c r="A2650" t="str">
        <f>B2650&amp;"-"&amp;COUNTIF($B$2:B2650,B2650)</f>
        <v>0-1273</v>
      </c>
      <c r="B2650" t="str">
        <f t="shared" si="208"/>
        <v>0</v>
      </c>
      <c r="C2650">
        <f t="shared" si="209"/>
        <v>0</v>
      </c>
      <c r="D2650">
        <f t="shared" si="210"/>
        <v>0</v>
      </c>
      <c r="J2650" t="str">
        <f t="shared" si="211"/>
        <v>○</v>
      </c>
    </row>
    <row r="2651" spans="1:10">
      <c r="A2651" t="str">
        <f>B2651&amp;"-"&amp;COUNTIF($B$2:B2651,B2651)</f>
        <v>0-1274</v>
      </c>
      <c r="B2651" t="str">
        <f t="shared" si="208"/>
        <v>0</v>
      </c>
      <c r="C2651">
        <f t="shared" si="209"/>
        <v>0</v>
      </c>
      <c r="D2651">
        <f t="shared" si="210"/>
        <v>0</v>
      </c>
      <c r="J2651" t="str">
        <f t="shared" si="211"/>
        <v>○</v>
      </c>
    </row>
    <row r="2652" spans="1:10">
      <c r="A2652" t="str">
        <f>B2652&amp;"-"&amp;COUNTIF($B$2:B2652,B2652)</f>
        <v>0-1275</v>
      </c>
      <c r="B2652" t="str">
        <f t="shared" si="208"/>
        <v>0</v>
      </c>
      <c r="C2652">
        <f t="shared" si="209"/>
        <v>0</v>
      </c>
      <c r="D2652">
        <f t="shared" si="210"/>
        <v>0</v>
      </c>
      <c r="J2652" t="str">
        <f t="shared" si="211"/>
        <v>○</v>
      </c>
    </row>
    <row r="2653" spans="1:10">
      <c r="A2653" t="str">
        <f>B2653&amp;"-"&amp;COUNTIF($B$2:B2653,B2653)</f>
        <v>0-1276</v>
      </c>
      <c r="B2653" t="str">
        <f t="shared" si="208"/>
        <v>0</v>
      </c>
      <c r="C2653">
        <f t="shared" si="209"/>
        <v>0</v>
      </c>
      <c r="D2653">
        <f t="shared" si="210"/>
        <v>0</v>
      </c>
      <c r="J2653" t="str">
        <f t="shared" si="211"/>
        <v>○</v>
      </c>
    </row>
    <row r="2654" spans="1:10">
      <c r="A2654" t="str">
        <f>B2654&amp;"-"&amp;COUNTIF($B$2:B2654,B2654)</f>
        <v>0-1277</v>
      </c>
      <c r="B2654" t="str">
        <f t="shared" si="208"/>
        <v>0</v>
      </c>
      <c r="C2654">
        <f t="shared" si="209"/>
        <v>0</v>
      </c>
      <c r="D2654">
        <f t="shared" si="210"/>
        <v>0</v>
      </c>
      <c r="J2654" t="str">
        <f t="shared" si="211"/>
        <v>○</v>
      </c>
    </row>
    <row r="2655" spans="1:10">
      <c r="A2655" t="str">
        <f>B2655&amp;"-"&amp;COUNTIF($B$2:B2655,B2655)</f>
        <v>0-1278</v>
      </c>
      <c r="B2655" t="str">
        <f t="shared" si="208"/>
        <v>0</v>
      </c>
      <c r="C2655">
        <f t="shared" si="209"/>
        <v>0</v>
      </c>
      <c r="D2655">
        <f t="shared" si="210"/>
        <v>0</v>
      </c>
      <c r="J2655" t="str">
        <f t="shared" si="211"/>
        <v>○</v>
      </c>
    </row>
    <row r="2656" spans="1:10">
      <c r="A2656" t="str">
        <f>B2656&amp;"-"&amp;COUNTIF($B$2:B2656,B2656)</f>
        <v>0-1279</v>
      </c>
      <c r="B2656" t="str">
        <f t="shared" si="208"/>
        <v>0</v>
      </c>
      <c r="C2656">
        <f t="shared" si="209"/>
        <v>0</v>
      </c>
      <c r="D2656">
        <f t="shared" si="210"/>
        <v>0</v>
      </c>
      <c r="J2656" t="str">
        <f t="shared" si="211"/>
        <v>○</v>
      </c>
    </row>
    <row r="2657" spans="1:10">
      <c r="A2657" t="str">
        <f>B2657&amp;"-"&amp;COUNTIF($B$2:B2657,B2657)</f>
        <v>0-1280</v>
      </c>
      <c r="B2657" t="str">
        <f t="shared" si="208"/>
        <v>0</v>
      </c>
      <c r="C2657">
        <f t="shared" si="209"/>
        <v>0</v>
      </c>
      <c r="D2657">
        <f t="shared" si="210"/>
        <v>0</v>
      </c>
      <c r="J2657" t="str">
        <f t="shared" si="211"/>
        <v>○</v>
      </c>
    </row>
    <row r="2658" spans="1:10">
      <c r="A2658" t="str">
        <f>B2658&amp;"-"&amp;COUNTIF($B$2:B2658,B2658)</f>
        <v>0-1281</v>
      </c>
      <c r="B2658" t="str">
        <f t="shared" si="208"/>
        <v>0</v>
      </c>
      <c r="C2658">
        <f t="shared" si="209"/>
        <v>0</v>
      </c>
      <c r="D2658">
        <f t="shared" si="210"/>
        <v>0</v>
      </c>
      <c r="J2658" t="str">
        <f t="shared" si="211"/>
        <v>○</v>
      </c>
    </row>
    <row r="2659" spans="1:10">
      <c r="A2659" t="str">
        <f>B2659&amp;"-"&amp;COUNTIF($B$2:B2659,B2659)</f>
        <v>0-1282</v>
      </c>
      <c r="B2659" t="str">
        <f t="shared" si="208"/>
        <v>0</v>
      </c>
      <c r="C2659">
        <f t="shared" si="209"/>
        <v>0</v>
      </c>
      <c r="D2659">
        <f t="shared" si="210"/>
        <v>0</v>
      </c>
      <c r="J2659" t="str">
        <f t="shared" si="211"/>
        <v>○</v>
      </c>
    </row>
    <row r="2660" spans="1:10">
      <c r="A2660" t="str">
        <f>B2660&amp;"-"&amp;COUNTIF($B$2:B2660,B2660)</f>
        <v>0-1283</v>
      </c>
      <c r="B2660" t="str">
        <f t="shared" si="208"/>
        <v>0</v>
      </c>
      <c r="C2660">
        <f t="shared" si="209"/>
        <v>0</v>
      </c>
      <c r="D2660">
        <f t="shared" si="210"/>
        <v>0</v>
      </c>
      <c r="J2660" t="str">
        <f t="shared" si="211"/>
        <v>○</v>
      </c>
    </row>
    <row r="2661" spans="1:10">
      <c r="A2661" t="str">
        <f>B2661&amp;"-"&amp;COUNTIF($B$2:B2661,B2661)</f>
        <v>0-1284</v>
      </c>
      <c r="B2661" t="str">
        <f t="shared" si="208"/>
        <v>0</v>
      </c>
      <c r="C2661">
        <f t="shared" si="209"/>
        <v>0</v>
      </c>
      <c r="D2661">
        <f t="shared" si="210"/>
        <v>0</v>
      </c>
      <c r="J2661" t="str">
        <f t="shared" si="211"/>
        <v>○</v>
      </c>
    </row>
    <row r="2662" spans="1:10">
      <c r="A2662" t="str">
        <f>B2662&amp;"-"&amp;COUNTIF($B$2:B2662,B2662)</f>
        <v>0-1285</v>
      </c>
      <c r="B2662" t="str">
        <f t="shared" si="208"/>
        <v>0</v>
      </c>
      <c r="C2662">
        <f t="shared" si="209"/>
        <v>0</v>
      </c>
      <c r="D2662">
        <f t="shared" si="210"/>
        <v>0</v>
      </c>
      <c r="J2662" t="str">
        <f t="shared" si="211"/>
        <v>○</v>
      </c>
    </row>
    <row r="2663" spans="1:10">
      <c r="A2663" t="str">
        <f>B2663&amp;"-"&amp;COUNTIF($B$2:B2663,B2663)</f>
        <v>0-1286</v>
      </c>
      <c r="B2663" t="str">
        <f t="shared" si="208"/>
        <v>0</v>
      </c>
      <c r="C2663">
        <f t="shared" si="209"/>
        <v>0</v>
      </c>
      <c r="D2663">
        <f t="shared" si="210"/>
        <v>0</v>
      </c>
      <c r="J2663" t="str">
        <f t="shared" si="211"/>
        <v>○</v>
      </c>
    </row>
    <row r="2664" spans="1:10">
      <c r="A2664" t="str">
        <f>B2664&amp;"-"&amp;COUNTIF($B$2:B2664,B2664)</f>
        <v>0-1287</v>
      </c>
      <c r="B2664" t="str">
        <f t="shared" si="208"/>
        <v>0</v>
      </c>
      <c r="C2664">
        <f t="shared" si="209"/>
        <v>0</v>
      </c>
      <c r="D2664">
        <f t="shared" si="210"/>
        <v>0</v>
      </c>
      <c r="J2664" t="str">
        <f t="shared" si="211"/>
        <v>○</v>
      </c>
    </row>
    <row r="2665" spans="1:10">
      <c r="A2665" t="str">
        <f>B2665&amp;"-"&amp;COUNTIF($B$2:B2665,B2665)</f>
        <v>0-1288</v>
      </c>
      <c r="B2665" t="str">
        <f t="shared" si="208"/>
        <v>0</v>
      </c>
      <c r="C2665">
        <f t="shared" si="209"/>
        <v>0</v>
      </c>
      <c r="D2665">
        <f t="shared" si="210"/>
        <v>0</v>
      </c>
      <c r="J2665" t="str">
        <f t="shared" si="211"/>
        <v>○</v>
      </c>
    </row>
    <row r="2666" spans="1:10">
      <c r="A2666" t="str">
        <f>B2666&amp;"-"&amp;COUNTIF($B$2:B2666,B2666)</f>
        <v>0-1289</v>
      </c>
      <c r="B2666" t="str">
        <f t="shared" si="208"/>
        <v>0</v>
      </c>
      <c r="C2666">
        <f t="shared" si="209"/>
        <v>0</v>
      </c>
      <c r="D2666">
        <f t="shared" si="210"/>
        <v>0</v>
      </c>
      <c r="J2666" t="str">
        <f t="shared" si="211"/>
        <v>○</v>
      </c>
    </row>
    <row r="2667" spans="1:10">
      <c r="A2667" t="str">
        <f>B2667&amp;"-"&amp;COUNTIF($B$2:B2667,B2667)</f>
        <v>0-1290</v>
      </c>
      <c r="B2667" t="str">
        <f t="shared" si="208"/>
        <v>0</v>
      </c>
      <c r="C2667">
        <f t="shared" si="209"/>
        <v>0</v>
      </c>
      <c r="D2667">
        <f t="shared" si="210"/>
        <v>0</v>
      </c>
      <c r="J2667" t="str">
        <f t="shared" si="211"/>
        <v>○</v>
      </c>
    </row>
    <row r="2668" spans="1:10">
      <c r="A2668" t="str">
        <f>B2668&amp;"-"&amp;COUNTIF($B$2:B2668,B2668)</f>
        <v>0-1291</v>
      </c>
      <c r="B2668" t="str">
        <f t="shared" si="208"/>
        <v>0</v>
      </c>
      <c r="C2668">
        <f t="shared" si="209"/>
        <v>0</v>
      </c>
      <c r="D2668">
        <f t="shared" si="210"/>
        <v>0</v>
      </c>
      <c r="J2668" t="str">
        <f t="shared" si="211"/>
        <v>○</v>
      </c>
    </row>
    <row r="2669" spans="1:10">
      <c r="A2669" t="str">
        <f>B2669&amp;"-"&amp;COUNTIF($B$2:B2669,B2669)</f>
        <v>0-1292</v>
      </c>
      <c r="B2669" t="str">
        <f t="shared" si="208"/>
        <v>0</v>
      </c>
      <c r="C2669">
        <f t="shared" si="209"/>
        <v>0</v>
      </c>
      <c r="D2669">
        <f t="shared" si="210"/>
        <v>0</v>
      </c>
      <c r="J2669" t="str">
        <f t="shared" si="211"/>
        <v>○</v>
      </c>
    </row>
    <row r="2670" spans="1:10">
      <c r="A2670" t="str">
        <f>B2670&amp;"-"&amp;COUNTIF($B$2:B2670,B2670)</f>
        <v>0-1293</v>
      </c>
      <c r="B2670" t="str">
        <f t="shared" si="208"/>
        <v>0</v>
      </c>
      <c r="C2670">
        <f t="shared" si="209"/>
        <v>0</v>
      </c>
      <c r="D2670">
        <f t="shared" si="210"/>
        <v>0</v>
      </c>
      <c r="J2670" t="str">
        <f t="shared" si="211"/>
        <v>○</v>
      </c>
    </row>
    <row r="2671" spans="1:10">
      <c r="A2671" t="str">
        <f>B2671&amp;"-"&amp;COUNTIF($B$2:B2671,B2671)</f>
        <v>0-1294</v>
      </c>
      <c r="B2671" t="str">
        <f t="shared" si="208"/>
        <v>0</v>
      </c>
      <c r="C2671">
        <f t="shared" si="209"/>
        <v>0</v>
      </c>
      <c r="D2671">
        <f t="shared" si="210"/>
        <v>0</v>
      </c>
      <c r="J2671" t="str">
        <f t="shared" si="211"/>
        <v>○</v>
      </c>
    </row>
    <row r="2672" spans="1:10">
      <c r="A2672" t="str">
        <f>B2672&amp;"-"&amp;COUNTIF($B$2:B2672,B2672)</f>
        <v>0-1295</v>
      </c>
      <c r="B2672" t="str">
        <f t="shared" si="208"/>
        <v>0</v>
      </c>
      <c r="C2672">
        <f t="shared" si="209"/>
        <v>0</v>
      </c>
      <c r="D2672">
        <f t="shared" si="210"/>
        <v>0</v>
      </c>
      <c r="J2672" t="str">
        <f t="shared" si="211"/>
        <v>○</v>
      </c>
    </row>
    <row r="2673" spans="1:10">
      <c r="A2673" t="str">
        <f>B2673&amp;"-"&amp;COUNTIF($B$2:B2673,B2673)</f>
        <v>0-1296</v>
      </c>
      <c r="B2673" t="str">
        <f t="shared" si="208"/>
        <v>0</v>
      </c>
      <c r="C2673">
        <f t="shared" si="209"/>
        <v>0</v>
      </c>
      <c r="D2673">
        <f t="shared" si="210"/>
        <v>0</v>
      </c>
      <c r="J2673" t="str">
        <f t="shared" si="211"/>
        <v>○</v>
      </c>
    </row>
    <row r="2674" spans="1:10">
      <c r="A2674" t="str">
        <f>B2674&amp;"-"&amp;COUNTIF($B$2:B2674,B2674)</f>
        <v>0-1297</v>
      </c>
      <c r="B2674" t="str">
        <f t="shared" si="208"/>
        <v>0</v>
      </c>
      <c r="C2674">
        <f t="shared" si="209"/>
        <v>0</v>
      </c>
      <c r="D2674">
        <f t="shared" si="210"/>
        <v>0</v>
      </c>
      <c r="J2674" t="str">
        <f t="shared" si="211"/>
        <v>○</v>
      </c>
    </row>
    <row r="2675" spans="1:10">
      <c r="A2675" t="str">
        <f>B2675&amp;"-"&amp;COUNTIF($B$2:B2675,B2675)</f>
        <v>0-1298</v>
      </c>
      <c r="B2675" t="str">
        <f t="shared" si="208"/>
        <v>0</v>
      </c>
      <c r="C2675">
        <f t="shared" si="209"/>
        <v>0</v>
      </c>
      <c r="D2675">
        <f t="shared" si="210"/>
        <v>0</v>
      </c>
      <c r="J2675" t="str">
        <f t="shared" si="211"/>
        <v>○</v>
      </c>
    </row>
    <row r="2676" spans="1:10">
      <c r="A2676" t="str">
        <f>B2676&amp;"-"&amp;COUNTIF($B$2:B2676,B2676)</f>
        <v>0-1299</v>
      </c>
      <c r="B2676" t="str">
        <f t="shared" si="208"/>
        <v>0</v>
      </c>
      <c r="C2676">
        <f t="shared" si="209"/>
        <v>0</v>
      </c>
      <c r="D2676">
        <f t="shared" si="210"/>
        <v>0</v>
      </c>
      <c r="J2676" t="str">
        <f t="shared" si="211"/>
        <v>○</v>
      </c>
    </row>
    <row r="2677" spans="1:10">
      <c r="A2677" t="str">
        <f>B2677&amp;"-"&amp;COUNTIF($B$2:B2677,B2677)</f>
        <v>0-1300</v>
      </c>
      <c r="B2677" t="str">
        <f t="shared" si="208"/>
        <v>0</v>
      </c>
      <c r="C2677">
        <f t="shared" si="209"/>
        <v>0</v>
      </c>
      <c r="D2677">
        <f t="shared" si="210"/>
        <v>0</v>
      </c>
      <c r="J2677" t="str">
        <f t="shared" si="211"/>
        <v>○</v>
      </c>
    </row>
    <row r="2678" spans="1:10">
      <c r="A2678" t="str">
        <f>B2678&amp;"-"&amp;COUNTIF($B$2:B2678,B2678)</f>
        <v>0-1301</v>
      </c>
      <c r="B2678" t="str">
        <f t="shared" si="208"/>
        <v>0</v>
      </c>
      <c r="C2678">
        <f t="shared" si="209"/>
        <v>0</v>
      </c>
      <c r="D2678">
        <f t="shared" si="210"/>
        <v>0</v>
      </c>
      <c r="J2678" t="str">
        <f t="shared" si="211"/>
        <v>○</v>
      </c>
    </row>
    <row r="2679" spans="1:10">
      <c r="A2679" t="str">
        <f>B2679&amp;"-"&amp;COUNTIF($B$2:B2679,B2679)</f>
        <v>0-1302</v>
      </c>
      <c r="B2679" t="str">
        <f t="shared" si="208"/>
        <v>0</v>
      </c>
      <c r="C2679">
        <f t="shared" si="209"/>
        <v>0</v>
      </c>
      <c r="D2679">
        <f t="shared" si="210"/>
        <v>0</v>
      </c>
      <c r="J2679" t="str">
        <f t="shared" si="211"/>
        <v>○</v>
      </c>
    </row>
    <row r="2680" spans="1:10">
      <c r="A2680" t="str">
        <f>B2680&amp;"-"&amp;COUNTIF($B$2:B2680,B2680)</f>
        <v>0-1303</v>
      </c>
      <c r="B2680" t="str">
        <f t="shared" si="208"/>
        <v>0</v>
      </c>
      <c r="C2680">
        <f t="shared" si="209"/>
        <v>0</v>
      </c>
      <c r="D2680">
        <f t="shared" si="210"/>
        <v>0</v>
      </c>
      <c r="J2680" t="str">
        <f t="shared" si="211"/>
        <v>○</v>
      </c>
    </row>
    <row r="2681" spans="1:10">
      <c r="A2681" t="str">
        <f>B2681&amp;"-"&amp;COUNTIF($B$2:B2681,B2681)</f>
        <v>0-1304</v>
      </c>
      <c r="B2681" t="str">
        <f t="shared" si="208"/>
        <v>0</v>
      </c>
      <c r="C2681">
        <f t="shared" si="209"/>
        <v>0</v>
      </c>
      <c r="D2681">
        <f t="shared" si="210"/>
        <v>0</v>
      </c>
      <c r="J2681" t="str">
        <f t="shared" si="211"/>
        <v>○</v>
      </c>
    </row>
    <row r="2682" spans="1:10">
      <c r="A2682" t="str">
        <f>B2682&amp;"-"&amp;COUNTIF($B$2:B2682,B2682)</f>
        <v>0-1305</v>
      </c>
      <c r="B2682" t="str">
        <f t="shared" si="208"/>
        <v>0</v>
      </c>
      <c r="C2682">
        <f t="shared" si="209"/>
        <v>0</v>
      </c>
      <c r="D2682">
        <f t="shared" si="210"/>
        <v>0</v>
      </c>
      <c r="J2682" t="str">
        <f t="shared" si="211"/>
        <v>○</v>
      </c>
    </row>
    <row r="2683" spans="1:10">
      <c r="A2683" t="str">
        <f>B2683&amp;"-"&amp;COUNTIF($B$2:B2683,B2683)</f>
        <v>0-1306</v>
      </c>
      <c r="B2683" t="str">
        <f t="shared" si="208"/>
        <v>0</v>
      </c>
      <c r="C2683">
        <f t="shared" si="209"/>
        <v>0</v>
      </c>
      <c r="D2683">
        <f t="shared" si="210"/>
        <v>0</v>
      </c>
      <c r="J2683" t="str">
        <f t="shared" si="211"/>
        <v>○</v>
      </c>
    </row>
    <row r="2684" spans="1:10">
      <c r="A2684" t="str">
        <f>B2684&amp;"-"&amp;COUNTIF($B$2:B2684,B2684)</f>
        <v>0-1307</v>
      </c>
      <c r="B2684" t="str">
        <f t="shared" si="208"/>
        <v>0</v>
      </c>
      <c r="C2684">
        <f t="shared" si="209"/>
        <v>0</v>
      </c>
      <c r="D2684">
        <f t="shared" si="210"/>
        <v>0</v>
      </c>
      <c r="J2684" t="str">
        <f t="shared" si="211"/>
        <v>○</v>
      </c>
    </row>
    <row r="2685" spans="1:10">
      <c r="A2685" t="str">
        <f>B2685&amp;"-"&amp;COUNTIF($B$2:B2685,B2685)</f>
        <v>0-1308</v>
      </c>
      <c r="B2685" t="str">
        <f t="shared" si="208"/>
        <v>0</v>
      </c>
      <c r="C2685">
        <f t="shared" si="209"/>
        <v>0</v>
      </c>
      <c r="D2685">
        <f t="shared" si="210"/>
        <v>0</v>
      </c>
      <c r="J2685" t="str">
        <f t="shared" si="211"/>
        <v>○</v>
      </c>
    </row>
    <row r="2686" spans="1:10">
      <c r="A2686" t="str">
        <f>B2686&amp;"-"&amp;COUNTIF($B$2:B2686,B2686)</f>
        <v>0-1309</v>
      </c>
      <c r="B2686" t="str">
        <f t="shared" si="208"/>
        <v>0</v>
      </c>
      <c r="C2686">
        <f t="shared" si="209"/>
        <v>0</v>
      </c>
      <c r="D2686">
        <f t="shared" si="210"/>
        <v>0</v>
      </c>
      <c r="J2686" t="str">
        <f t="shared" si="211"/>
        <v>○</v>
      </c>
    </row>
    <row r="2687" spans="1:10">
      <c r="A2687" t="str">
        <f>B2687&amp;"-"&amp;COUNTIF($B$2:B2687,B2687)</f>
        <v>0-1310</v>
      </c>
      <c r="B2687" t="str">
        <f t="shared" si="208"/>
        <v>0</v>
      </c>
      <c r="C2687">
        <f t="shared" si="209"/>
        <v>0</v>
      </c>
      <c r="D2687">
        <f t="shared" si="210"/>
        <v>0</v>
      </c>
      <c r="J2687" t="str">
        <f t="shared" si="211"/>
        <v>○</v>
      </c>
    </row>
    <row r="2688" spans="1:10">
      <c r="A2688" t="str">
        <f>B2688&amp;"-"&amp;COUNTIF($B$2:B2688,B2688)</f>
        <v>0-1311</v>
      </c>
      <c r="B2688" t="str">
        <f t="shared" si="208"/>
        <v>0</v>
      </c>
      <c r="C2688">
        <f t="shared" si="209"/>
        <v>0</v>
      </c>
      <c r="D2688">
        <f t="shared" si="210"/>
        <v>0</v>
      </c>
      <c r="J2688" t="str">
        <f t="shared" si="211"/>
        <v>○</v>
      </c>
    </row>
    <row r="2689" spans="1:10">
      <c r="A2689" t="str">
        <f>B2689&amp;"-"&amp;COUNTIF($B$2:B2689,B2689)</f>
        <v>0-1312</v>
      </c>
      <c r="B2689" t="str">
        <f t="shared" si="208"/>
        <v>0</v>
      </c>
      <c r="C2689">
        <f t="shared" si="209"/>
        <v>0</v>
      </c>
      <c r="D2689">
        <f t="shared" si="210"/>
        <v>0</v>
      </c>
      <c r="J2689" t="str">
        <f t="shared" si="211"/>
        <v>○</v>
      </c>
    </row>
    <row r="2690" spans="1:10">
      <c r="A2690" t="str">
        <f>B2690&amp;"-"&amp;COUNTIF($B$2:B2690,B2690)</f>
        <v>0-1313</v>
      </c>
      <c r="B2690" t="str">
        <f t="shared" si="208"/>
        <v>0</v>
      </c>
      <c r="C2690">
        <f t="shared" si="209"/>
        <v>0</v>
      </c>
      <c r="D2690">
        <f t="shared" si="210"/>
        <v>0</v>
      </c>
      <c r="J2690" t="str">
        <f t="shared" si="211"/>
        <v>○</v>
      </c>
    </row>
    <row r="2691" spans="1:10">
      <c r="A2691" t="str">
        <f>B2691&amp;"-"&amp;COUNTIF($B$2:B2691,B2691)</f>
        <v>0-1314</v>
      </c>
      <c r="B2691" t="str">
        <f t="shared" ref="B2691:B2754" si="212">D2691&amp;K2691</f>
        <v>0</v>
      </c>
      <c r="C2691">
        <f t="shared" ref="C2691:C2754" si="213">VALUE(E2691&amp;IF(F2691&lt;10,"0"&amp;F2691,F2691)&amp;IF(G2691&lt;10,"0"&amp;G2691,G2691))</f>
        <v>0</v>
      </c>
      <c r="D2691">
        <f t="shared" ref="D2691:D2754" si="214">VALUE(E2691&amp;IF(F2691&lt;10,"0"&amp;F2691,F2691))</f>
        <v>0</v>
      </c>
      <c r="J2691" t="str">
        <f t="shared" ref="J2691:J2754" si="215">LEFT(I2691,1)&amp;"○"&amp;MID(I2691,3,2)</f>
        <v>○</v>
      </c>
    </row>
    <row r="2692" spans="1:10">
      <c r="A2692" t="str">
        <f>B2692&amp;"-"&amp;COUNTIF($B$2:B2692,B2692)</f>
        <v>0-1315</v>
      </c>
      <c r="B2692" t="str">
        <f t="shared" si="212"/>
        <v>0</v>
      </c>
      <c r="C2692">
        <f t="shared" si="213"/>
        <v>0</v>
      </c>
      <c r="D2692">
        <f t="shared" si="214"/>
        <v>0</v>
      </c>
      <c r="J2692" t="str">
        <f t="shared" si="215"/>
        <v>○</v>
      </c>
    </row>
    <row r="2693" spans="1:10">
      <c r="A2693" t="str">
        <f>B2693&amp;"-"&amp;COUNTIF($B$2:B2693,B2693)</f>
        <v>0-1316</v>
      </c>
      <c r="B2693" t="str">
        <f t="shared" si="212"/>
        <v>0</v>
      </c>
      <c r="C2693">
        <f t="shared" si="213"/>
        <v>0</v>
      </c>
      <c r="D2693">
        <f t="shared" si="214"/>
        <v>0</v>
      </c>
      <c r="J2693" t="str">
        <f t="shared" si="215"/>
        <v>○</v>
      </c>
    </row>
    <row r="2694" spans="1:10">
      <c r="A2694" t="str">
        <f>B2694&amp;"-"&amp;COUNTIF($B$2:B2694,B2694)</f>
        <v>0-1317</v>
      </c>
      <c r="B2694" t="str">
        <f t="shared" si="212"/>
        <v>0</v>
      </c>
      <c r="C2694">
        <f t="shared" si="213"/>
        <v>0</v>
      </c>
      <c r="D2694">
        <f t="shared" si="214"/>
        <v>0</v>
      </c>
      <c r="J2694" t="str">
        <f t="shared" si="215"/>
        <v>○</v>
      </c>
    </row>
    <row r="2695" spans="1:10">
      <c r="A2695" t="str">
        <f>B2695&amp;"-"&amp;COUNTIF($B$2:B2695,B2695)</f>
        <v>0-1318</v>
      </c>
      <c r="B2695" t="str">
        <f t="shared" si="212"/>
        <v>0</v>
      </c>
      <c r="C2695">
        <f t="shared" si="213"/>
        <v>0</v>
      </c>
      <c r="D2695">
        <f t="shared" si="214"/>
        <v>0</v>
      </c>
      <c r="J2695" t="str">
        <f t="shared" si="215"/>
        <v>○</v>
      </c>
    </row>
    <row r="2696" spans="1:10">
      <c r="A2696" t="str">
        <f>B2696&amp;"-"&amp;COUNTIF($B$2:B2696,B2696)</f>
        <v>0-1319</v>
      </c>
      <c r="B2696" t="str">
        <f t="shared" si="212"/>
        <v>0</v>
      </c>
      <c r="C2696">
        <f t="shared" si="213"/>
        <v>0</v>
      </c>
      <c r="D2696">
        <f t="shared" si="214"/>
        <v>0</v>
      </c>
      <c r="J2696" t="str">
        <f t="shared" si="215"/>
        <v>○</v>
      </c>
    </row>
    <row r="2697" spans="1:10">
      <c r="A2697" t="str">
        <f>B2697&amp;"-"&amp;COUNTIF($B$2:B2697,B2697)</f>
        <v>0-1320</v>
      </c>
      <c r="B2697" t="str">
        <f t="shared" si="212"/>
        <v>0</v>
      </c>
      <c r="C2697">
        <f t="shared" si="213"/>
        <v>0</v>
      </c>
      <c r="D2697">
        <f t="shared" si="214"/>
        <v>0</v>
      </c>
      <c r="J2697" t="str">
        <f t="shared" si="215"/>
        <v>○</v>
      </c>
    </row>
    <row r="2698" spans="1:10">
      <c r="A2698" t="str">
        <f>B2698&amp;"-"&amp;COUNTIF($B$2:B2698,B2698)</f>
        <v>0-1321</v>
      </c>
      <c r="B2698" t="str">
        <f t="shared" si="212"/>
        <v>0</v>
      </c>
      <c r="C2698">
        <f t="shared" si="213"/>
        <v>0</v>
      </c>
      <c r="D2698">
        <f t="shared" si="214"/>
        <v>0</v>
      </c>
      <c r="J2698" t="str">
        <f t="shared" si="215"/>
        <v>○</v>
      </c>
    </row>
    <row r="2699" spans="1:10">
      <c r="A2699" t="str">
        <f>B2699&amp;"-"&amp;COUNTIF($B$2:B2699,B2699)</f>
        <v>0-1322</v>
      </c>
      <c r="B2699" t="str">
        <f t="shared" si="212"/>
        <v>0</v>
      </c>
      <c r="C2699">
        <f t="shared" si="213"/>
        <v>0</v>
      </c>
      <c r="D2699">
        <f t="shared" si="214"/>
        <v>0</v>
      </c>
      <c r="J2699" t="str">
        <f t="shared" si="215"/>
        <v>○</v>
      </c>
    </row>
    <row r="2700" spans="1:10">
      <c r="A2700" t="str">
        <f>B2700&amp;"-"&amp;COUNTIF($B$2:B2700,B2700)</f>
        <v>0-1323</v>
      </c>
      <c r="B2700" t="str">
        <f t="shared" si="212"/>
        <v>0</v>
      </c>
      <c r="C2700">
        <f t="shared" si="213"/>
        <v>0</v>
      </c>
      <c r="D2700">
        <f t="shared" si="214"/>
        <v>0</v>
      </c>
      <c r="J2700" t="str">
        <f t="shared" si="215"/>
        <v>○</v>
      </c>
    </row>
    <row r="2701" spans="1:10">
      <c r="A2701" t="str">
        <f>B2701&amp;"-"&amp;COUNTIF($B$2:B2701,B2701)</f>
        <v>0-1324</v>
      </c>
      <c r="B2701" t="str">
        <f t="shared" si="212"/>
        <v>0</v>
      </c>
      <c r="C2701">
        <f t="shared" si="213"/>
        <v>0</v>
      </c>
      <c r="D2701">
        <f t="shared" si="214"/>
        <v>0</v>
      </c>
      <c r="J2701" t="str">
        <f t="shared" si="215"/>
        <v>○</v>
      </c>
    </row>
    <row r="2702" spans="1:10">
      <c r="A2702" t="str">
        <f>B2702&amp;"-"&amp;COUNTIF($B$2:B2702,B2702)</f>
        <v>0-1325</v>
      </c>
      <c r="B2702" t="str">
        <f t="shared" si="212"/>
        <v>0</v>
      </c>
      <c r="C2702">
        <f t="shared" si="213"/>
        <v>0</v>
      </c>
      <c r="D2702">
        <f t="shared" si="214"/>
        <v>0</v>
      </c>
      <c r="J2702" t="str">
        <f t="shared" si="215"/>
        <v>○</v>
      </c>
    </row>
    <row r="2703" spans="1:10">
      <c r="A2703" t="str">
        <f>B2703&amp;"-"&amp;COUNTIF($B$2:B2703,B2703)</f>
        <v>0-1326</v>
      </c>
      <c r="B2703" t="str">
        <f t="shared" si="212"/>
        <v>0</v>
      </c>
      <c r="C2703">
        <f t="shared" si="213"/>
        <v>0</v>
      </c>
      <c r="D2703">
        <f t="shared" si="214"/>
        <v>0</v>
      </c>
      <c r="J2703" t="str">
        <f t="shared" si="215"/>
        <v>○</v>
      </c>
    </row>
    <row r="2704" spans="1:10">
      <c r="A2704" t="str">
        <f>B2704&amp;"-"&amp;COUNTIF($B$2:B2704,B2704)</f>
        <v>0-1327</v>
      </c>
      <c r="B2704" t="str">
        <f t="shared" si="212"/>
        <v>0</v>
      </c>
      <c r="C2704">
        <f t="shared" si="213"/>
        <v>0</v>
      </c>
      <c r="D2704">
        <f t="shared" si="214"/>
        <v>0</v>
      </c>
      <c r="J2704" t="str">
        <f t="shared" si="215"/>
        <v>○</v>
      </c>
    </row>
    <row r="2705" spans="1:10">
      <c r="A2705" t="str">
        <f>B2705&amp;"-"&amp;COUNTIF($B$2:B2705,B2705)</f>
        <v>0-1328</v>
      </c>
      <c r="B2705" t="str">
        <f t="shared" si="212"/>
        <v>0</v>
      </c>
      <c r="C2705">
        <f t="shared" si="213"/>
        <v>0</v>
      </c>
      <c r="D2705">
        <f t="shared" si="214"/>
        <v>0</v>
      </c>
      <c r="J2705" t="str">
        <f t="shared" si="215"/>
        <v>○</v>
      </c>
    </row>
    <row r="2706" spans="1:10">
      <c r="A2706" t="str">
        <f>B2706&amp;"-"&amp;COUNTIF($B$2:B2706,B2706)</f>
        <v>0-1329</v>
      </c>
      <c r="B2706" t="str">
        <f t="shared" si="212"/>
        <v>0</v>
      </c>
      <c r="C2706">
        <f t="shared" si="213"/>
        <v>0</v>
      </c>
      <c r="D2706">
        <f t="shared" si="214"/>
        <v>0</v>
      </c>
      <c r="J2706" t="str">
        <f t="shared" si="215"/>
        <v>○</v>
      </c>
    </row>
    <row r="2707" spans="1:10">
      <c r="A2707" t="str">
        <f>B2707&amp;"-"&amp;COUNTIF($B$2:B2707,B2707)</f>
        <v>0-1330</v>
      </c>
      <c r="B2707" t="str">
        <f t="shared" si="212"/>
        <v>0</v>
      </c>
      <c r="C2707">
        <f t="shared" si="213"/>
        <v>0</v>
      </c>
      <c r="D2707">
        <f t="shared" si="214"/>
        <v>0</v>
      </c>
      <c r="J2707" t="str">
        <f t="shared" si="215"/>
        <v>○</v>
      </c>
    </row>
    <row r="2708" spans="1:10">
      <c r="A2708" t="str">
        <f>B2708&amp;"-"&amp;COUNTIF($B$2:B2708,B2708)</f>
        <v>0-1331</v>
      </c>
      <c r="B2708" t="str">
        <f t="shared" si="212"/>
        <v>0</v>
      </c>
      <c r="C2708">
        <f t="shared" si="213"/>
        <v>0</v>
      </c>
      <c r="D2708">
        <f t="shared" si="214"/>
        <v>0</v>
      </c>
      <c r="J2708" t="str">
        <f t="shared" si="215"/>
        <v>○</v>
      </c>
    </row>
    <row r="2709" spans="1:10">
      <c r="A2709" t="str">
        <f>B2709&amp;"-"&amp;COUNTIF($B$2:B2709,B2709)</f>
        <v>0-1332</v>
      </c>
      <c r="B2709" t="str">
        <f t="shared" si="212"/>
        <v>0</v>
      </c>
      <c r="C2709">
        <f t="shared" si="213"/>
        <v>0</v>
      </c>
      <c r="D2709">
        <f t="shared" si="214"/>
        <v>0</v>
      </c>
      <c r="J2709" t="str">
        <f t="shared" si="215"/>
        <v>○</v>
      </c>
    </row>
    <row r="2710" spans="1:10">
      <c r="A2710" t="str">
        <f>B2710&amp;"-"&amp;COUNTIF($B$2:B2710,B2710)</f>
        <v>0-1333</v>
      </c>
      <c r="B2710" t="str">
        <f t="shared" si="212"/>
        <v>0</v>
      </c>
      <c r="C2710">
        <f t="shared" si="213"/>
        <v>0</v>
      </c>
      <c r="D2710">
        <f t="shared" si="214"/>
        <v>0</v>
      </c>
      <c r="J2710" t="str">
        <f t="shared" si="215"/>
        <v>○</v>
      </c>
    </row>
    <row r="2711" spans="1:10">
      <c r="A2711" t="str">
        <f>B2711&amp;"-"&amp;COUNTIF($B$2:B2711,B2711)</f>
        <v>0-1334</v>
      </c>
      <c r="B2711" t="str">
        <f t="shared" si="212"/>
        <v>0</v>
      </c>
      <c r="C2711">
        <f t="shared" si="213"/>
        <v>0</v>
      </c>
      <c r="D2711">
        <f t="shared" si="214"/>
        <v>0</v>
      </c>
      <c r="J2711" t="str">
        <f t="shared" si="215"/>
        <v>○</v>
      </c>
    </row>
    <row r="2712" spans="1:10">
      <c r="A2712" t="str">
        <f>B2712&amp;"-"&amp;COUNTIF($B$2:B2712,B2712)</f>
        <v>0-1335</v>
      </c>
      <c r="B2712" t="str">
        <f t="shared" si="212"/>
        <v>0</v>
      </c>
      <c r="C2712">
        <f t="shared" si="213"/>
        <v>0</v>
      </c>
      <c r="D2712">
        <f t="shared" si="214"/>
        <v>0</v>
      </c>
      <c r="J2712" t="str">
        <f t="shared" si="215"/>
        <v>○</v>
      </c>
    </row>
    <row r="2713" spans="1:10">
      <c r="A2713" t="str">
        <f>B2713&amp;"-"&amp;COUNTIF($B$2:B2713,B2713)</f>
        <v>0-1336</v>
      </c>
      <c r="B2713" t="str">
        <f t="shared" si="212"/>
        <v>0</v>
      </c>
      <c r="C2713">
        <f t="shared" si="213"/>
        <v>0</v>
      </c>
      <c r="D2713">
        <f t="shared" si="214"/>
        <v>0</v>
      </c>
      <c r="J2713" t="str">
        <f t="shared" si="215"/>
        <v>○</v>
      </c>
    </row>
    <row r="2714" spans="1:10">
      <c r="A2714" t="str">
        <f>B2714&amp;"-"&amp;COUNTIF($B$2:B2714,B2714)</f>
        <v>0-1337</v>
      </c>
      <c r="B2714" t="str">
        <f t="shared" si="212"/>
        <v>0</v>
      </c>
      <c r="C2714">
        <f t="shared" si="213"/>
        <v>0</v>
      </c>
      <c r="D2714">
        <f t="shared" si="214"/>
        <v>0</v>
      </c>
      <c r="J2714" t="str">
        <f t="shared" si="215"/>
        <v>○</v>
      </c>
    </row>
    <row r="2715" spans="1:10">
      <c r="A2715" t="str">
        <f>B2715&amp;"-"&amp;COUNTIF($B$2:B2715,B2715)</f>
        <v>0-1338</v>
      </c>
      <c r="B2715" t="str">
        <f t="shared" si="212"/>
        <v>0</v>
      </c>
      <c r="C2715">
        <f t="shared" si="213"/>
        <v>0</v>
      </c>
      <c r="D2715">
        <f t="shared" si="214"/>
        <v>0</v>
      </c>
      <c r="J2715" t="str">
        <f t="shared" si="215"/>
        <v>○</v>
      </c>
    </row>
    <row r="2716" spans="1:10">
      <c r="A2716" t="str">
        <f>B2716&amp;"-"&amp;COUNTIF($B$2:B2716,B2716)</f>
        <v>0-1339</v>
      </c>
      <c r="B2716" t="str">
        <f t="shared" si="212"/>
        <v>0</v>
      </c>
      <c r="C2716">
        <f t="shared" si="213"/>
        <v>0</v>
      </c>
      <c r="D2716">
        <f t="shared" si="214"/>
        <v>0</v>
      </c>
      <c r="J2716" t="str">
        <f t="shared" si="215"/>
        <v>○</v>
      </c>
    </row>
    <row r="2717" spans="1:10">
      <c r="A2717" t="str">
        <f>B2717&amp;"-"&amp;COUNTIF($B$2:B2717,B2717)</f>
        <v>0-1340</v>
      </c>
      <c r="B2717" t="str">
        <f t="shared" si="212"/>
        <v>0</v>
      </c>
      <c r="C2717">
        <f t="shared" si="213"/>
        <v>0</v>
      </c>
      <c r="D2717">
        <f t="shared" si="214"/>
        <v>0</v>
      </c>
      <c r="J2717" t="str">
        <f t="shared" si="215"/>
        <v>○</v>
      </c>
    </row>
    <row r="2718" spans="1:10">
      <c r="A2718" t="str">
        <f>B2718&amp;"-"&amp;COUNTIF($B$2:B2718,B2718)</f>
        <v>0-1341</v>
      </c>
      <c r="B2718" t="str">
        <f t="shared" si="212"/>
        <v>0</v>
      </c>
      <c r="C2718">
        <f t="shared" si="213"/>
        <v>0</v>
      </c>
      <c r="D2718">
        <f t="shared" si="214"/>
        <v>0</v>
      </c>
      <c r="J2718" t="str">
        <f t="shared" si="215"/>
        <v>○</v>
      </c>
    </row>
    <row r="2719" spans="1:10">
      <c r="A2719" t="str">
        <f>B2719&amp;"-"&amp;COUNTIF($B$2:B2719,B2719)</f>
        <v>0-1342</v>
      </c>
      <c r="B2719" t="str">
        <f t="shared" si="212"/>
        <v>0</v>
      </c>
      <c r="C2719">
        <f t="shared" si="213"/>
        <v>0</v>
      </c>
      <c r="D2719">
        <f t="shared" si="214"/>
        <v>0</v>
      </c>
      <c r="J2719" t="str">
        <f t="shared" si="215"/>
        <v>○</v>
      </c>
    </row>
    <row r="2720" spans="1:10">
      <c r="A2720" t="str">
        <f>B2720&amp;"-"&amp;COUNTIF($B$2:B2720,B2720)</f>
        <v>0-1343</v>
      </c>
      <c r="B2720" t="str">
        <f t="shared" si="212"/>
        <v>0</v>
      </c>
      <c r="C2720">
        <f t="shared" si="213"/>
        <v>0</v>
      </c>
      <c r="D2720">
        <f t="shared" si="214"/>
        <v>0</v>
      </c>
      <c r="J2720" t="str">
        <f t="shared" si="215"/>
        <v>○</v>
      </c>
    </row>
    <row r="2721" spans="1:10">
      <c r="A2721" t="str">
        <f>B2721&amp;"-"&amp;COUNTIF($B$2:B2721,B2721)</f>
        <v>0-1344</v>
      </c>
      <c r="B2721" t="str">
        <f t="shared" si="212"/>
        <v>0</v>
      </c>
      <c r="C2721">
        <f t="shared" si="213"/>
        <v>0</v>
      </c>
      <c r="D2721">
        <f t="shared" si="214"/>
        <v>0</v>
      </c>
      <c r="J2721" t="str">
        <f t="shared" si="215"/>
        <v>○</v>
      </c>
    </row>
    <row r="2722" spans="1:10">
      <c r="A2722" t="str">
        <f>B2722&amp;"-"&amp;COUNTIF($B$2:B2722,B2722)</f>
        <v>0-1345</v>
      </c>
      <c r="B2722" t="str">
        <f t="shared" si="212"/>
        <v>0</v>
      </c>
      <c r="C2722">
        <f t="shared" si="213"/>
        <v>0</v>
      </c>
      <c r="D2722">
        <f t="shared" si="214"/>
        <v>0</v>
      </c>
      <c r="J2722" t="str">
        <f t="shared" si="215"/>
        <v>○</v>
      </c>
    </row>
    <row r="2723" spans="1:10">
      <c r="A2723" t="str">
        <f>B2723&amp;"-"&amp;COUNTIF($B$2:B2723,B2723)</f>
        <v>0-1346</v>
      </c>
      <c r="B2723" t="str">
        <f t="shared" si="212"/>
        <v>0</v>
      </c>
      <c r="C2723">
        <f t="shared" si="213"/>
        <v>0</v>
      </c>
      <c r="D2723">
        <f t="shared" si="214"/>
        <v>0</v>
      </c>
      <c r="J2723" t="str">
        <f t="shared" si="215"/>
        <v>○</v>
      </c>
    </row>
    <row r="2724" spans="1:10">
      <c r="A2724" t="str">
        <f>B2724&amp;"-"&amp;COUNTIF($B$2:B2724,B2724)</f>
        <v>0-1347</v>
      </c>
      <c r="B2724" t="str">
        <f t="shared" si="212"/>
        <v>0</v>
      </c>
      <c r="C2724">
        <f t="shared" si="213"/>
        <v>0</v>
      </c>
      <c r="D2724">
        <f t="shared" si="214"/>
        <v>0</v>
      </c>
      <c r="J2724" t="str">
        <f t="shared" si="215"/>
        <v>○</v>
      </c>
    </row>
    <row r="2725" spans="1:10">
      <c r="A2725" t="str">
        <f>B2725&amp;"-"&amp;COUNTIF($B$2:B2725,B2725)</f>
        <v>0-1348</v>
      </c>
      <c r="B2725" t="str">
        <f t="shared" si="212"/>
        <v>0</v>
      </c>
      <c r="C2725">
        <f t="shared" si="213"/>
        <v>0</v>
      </c>
      <c r="D2725">
        <f t="shared" si="214"/>
        <v>0</v>
      </c>
      <c r="J2725" t="str">
        <f t="shared" si="215"/>
        <v>○</v>
      </c>
    </row>
    <row r="2726" spans="1:10">
      <c r="A2726" t="str">
        <f>B2726&amp;"-"&amp;COUNTIF($B$2:B2726,B2726)</f>
        <v>0-1349</v>
      </c>
      <c r="B2726" t="str">
        <f t="shared" si="212"/>
        <v>0</v>
      </c>
      <c r="C2726">
        <f t="shared" si="213"/>
        <v>0</v>
      </c>
      <c r="D2726">
        <f t="shared" si="214"/>
        <v>0</v>
      </c>
      <c r="J2726" t="str">
        <f t="shared" si="215"/>
        <v>○</v>
      </c>
    </row>
    <row r="2727" spans="1:10">
      <c r="A2727" t="str">
        <f>B2727&amp;"-"&amp;COUNTIF($B$2:B2727,B2727)</f>
        <v>0-1350</v>
      </c>
      <c r="B2727" t="str">
        <f t="shared" si="212"/>
        <v>0</v>
      </c>
      <c r="C2727">
        <f t="shared" si="213"/>
        <v>0</v>
      </c>
      <c r="D2727">
        <f t="shared" si="214"/>
        <v>0</v>
      </c>
      <c r="J2727" t="str">
        <f t="shared" si="215"/>
        <v>○</v>
      </c>
    </row>
    <row r="2728" spans="1:10">
      <c r="A2728" t="str">
        <f>B2728&amp;"-"&amp;COUNTIF($B$2:B2728,B2728)</f>
        <v>0-1351</v>
      </c>
      <c r="B2728" t="str">
        <f t="shared" si="212"/>
        <v>0</v>
      </c>
      <c r="C2728">
        <f t="shared" si="213"/>
        <v>0</v>
      </c>
      <c r="D2728">
        <f t="shared" si="214"/>
        <v>0</v>
      </c>
      <c r="J2728" t="str">
        <f t="shared" si="215"/>
        <v>○</v>
      </c>
    </row>
    <row r="2729" spans="1:10">
      <c r="A2729" t="str">
        <f>B2729&amp;"-"&amp;COUNTIF($B$2:B2729,B2729)</f>
        <v>0-1352</v>
      </c>
      <c r="B2729" t="str">
        <f t="shared" si="212"/>
        <v>0</v>
      </c>
      <c r="C2729">
        <f t="shared" si="213"/>
        <v>0</v>
      </c>
      <c r="D2729">
        <f t="shared" si="214"/>
        <v>0</v>
      </c>
      <c r="J2729" t="str">
        <f t="shared" si="215"/>
        <v>○</v>
      </c>
    </row>
    <row r="2730" spans="1:10">
      <c r="A2730" t="str">
        <f>B2730&amp;"-"&amp;COUNTIF($B$2:B2730,B2730)</f>
        <v>0-1353</v>
      </c>
      <c r="B2730" t="str">
        <f t="shared" si="212"/>
        <v>0</v>
      </c>
      <c r="C2730">
        <f t="shared" si="213"/>
        <v>0</v>
      </c>
      <c r="D2730">
        <f t="shared" si="214"/>
        <v>0</v>
      </c>
      <c r="J2730" t="str">
        <f t="shared" si="215"/>
        <v>○</v>
      </c>
    </row>
    <row r="2731" spans="1:10">
      <c r="A2731" t="str">
        <f>B2731&amp;"-"&amp;COUNTIF($B$2:B2731,B2731)</f>
        <v>0-1354</v>
      </c>
      <c r="B2731" t="str">
        <f t="shared" si="212"/>
        <v>0</v>
      </c>
      <c r="C2731">
        <f t="shared" si="213"/>
        <v>0</v>
      </c>
      <c r="D2731">
        <f t="shared" si="214"/>
        <v>0</v>
      </c>
      <c r="J2731" t="str">
        <f t="shared" si="215"/>
        <v>○</v>
      </c>
    </row>
    <row r="2732" spans="1:10">
      <c r="A2732" t="str">
        <f>B2732&amp;"-"&amp;COUNTIF($B$2:B2732,B2732)</f>
        <v>0-1355</v>
      </c>
      <c r="B2732" t="str">
        <f t="shared" si="212"/>
        <v>0</v>
      </c>
      <c r="C2732">
        <f t="shared" si="213"/>
        <v>0</v>
      </c>
      <c r="D2732">
        <f t="shared" si="214"/>
        <v>0</v>
      </c>
      <c r="J2732" t="str">
        <f t="shared" si="215"/>
        <v>○</v>
      </c>
    </row>
    <row r="2733" spans="1:10">
      <c r="A2733" t="str">
        <f>B2733&amp;"-"&amp;COUNTIF($B$2:B2733,B2733)</f>
        <v>0-1356</v>
      </c>
      <c r="B2733" t="str">
        <f t="shared" si="212"/>
        <v>0</v>
      </c>
      <c r="C2733">
        <f t="shared" si="213"/>
        <v>0</v>
      </c>
      <c r="D2733">
        <f t="shared" si="214"/>
        <v>0</v>
      </c>
      <c r="J2733" t="str">
        <f t="shared" si="215"/>
        <v>○</v>
      </c>
    </row>
    <row r="2734" spans="1:10">
      <c r="A2734" t="str">
        <f>B2734&amp;"-"&amp;COUNTIF($B$2:B2734,B2734)</f>
        <v>0-1357</v>
      </c>
      <c r="B2734" t="str">
        <f t="shared" si="212"/>
        <v>0</v>
      </c>
      <c r="C2734">
        <f t="shared" si="213"/>
        <v>0</v>
      </c>
      <c r="D2734">
        <f t="shared" si="214"/>
        <v>0</v>
      </c>
      <c r="J2734" t="str">
        <f t="shared" si="215"/>
        <v>○</v>
      </c>
    </row>
    <row r="2735" spans="1:10">
      <c r="A2735" t="str">
        <f>B2735&amp;"-"&amp;COUNTIF($B$2:B2735,B2735)</f>
        <v>0-1358</v>
      </c>
      <c r="B2735" t="str">
        <f t="shared" si="212"/>
        <v>0</v>
      </c>
      <c r="C2735">
        <f t="shared" si="213"/>
        <v>0</v>
      </c>
      <c r="D2735">
        <f t="shared" si="214"/>
        <v>0</v>
      </c>
      <c r="J2735" t="str">
        <f t="shared" si="215"/>
        <v>○</v>
      </c>
    </row>
    <row r="2736" spans="1:10">
      <c r="A2736" t="str">
        <f>B2736&amp;"-"&amp;COUNTIF($B$2:B2736,B2736)</f>
        <v>0-1359</v>
      </c>
      <c r="B2736" t="str">
        <f t="shared" si="212"/>
        <v>0</v>
      </c>
      <c r="C2736">
        <f t="shared" si="213"/>
        <v>0</v>
      </c>
      <c r="D2736">
        <f t="shared" si="214"/>
        <v>0</v>
      </c>
      <c r="J2736" t="str">
        <f t="shared" si="215"/>
        <v>○</v>
      </c>
    </row>
    <row r="2737" spans="1:10">
      <c r="A2737" t="str">
        <f>B2737&amp;"-"&amp;COUNTIF($B$2:B2737,B2737)</f>
        <v>0-1360</v>
      </c>
      <c r="B2737" t="str">
        <f t="shared" si="212"/>
        <v>0</v>
      </c>
      <c r="C2737">
        <f t="shared" si="213"/>
        <v>0</v>
      </c>
      <c r="D2737">
        <f t="shared" si="214"/>
        <v>0</v>
      </c>
      <c r="J2737" t="str">
        <f t="shared" si="215"/>
        <v>○</v>
      </c>
    </row>
    <row r="2738" spans="1:10">
      <c r="A2738" t="str">
        <f>B2738&amp;"-"&amp;COUNTIF($B$2:B2738,B2738)</f>
        <v>0-1361</v>
      </c>
      <c r="B2738" t="str">
        <f t="shared" si="212"/>
        <v>0</v>
      </c>
      <c r="C2738">
        <f t="shared" si="213"/>
        <v>0</v>
      </c>
      <c r="D2738">
        <f t="shared" si="214"/>
        <v>0</v>
      </c>
      <c r="J2738" t="str">
        <f t="shared" si="215"/>
        <v>○</v>
      </c>
    </row>
    <row r="2739" spans="1:10">
      <c r="A2739" t="str">
        <f>B2739&amp;"-"&amp;COUNTIF($B$2:B2739,B2739)</f>
        <v>0-1362</v>
      </c>
      <c r="B2739" t="str">
        <f t="shared" si="212"/>
        <v>0</v>
      </c>
      <c r="C2739">
        <f t="shared" si="213"/>
        <v>0</v>
      </c>
      <c r="D2739">
        <f t="shared" si="214"/>
        <v>0</v>
      </c>
      <c r="J2739" t="str">
        <f t="shared" si="215"/>
        <v>○</v>
      </c>
    </row>
    <row r="2740" spans="1:10">
      <c r="A2740" t="str">
        <f>B2740&amp;"-"&amp;COUNTIF($B$2:B2740,B2740)</f>
        <v>0-1363</v>
      </c>
      <c r="B2740" t="str">
        <f t="shared" si="212"/>
        <v>0</v>
      </c>
      <c r="C2740">
        <f t="shared" si="213"/>
        <v>0</v>
      </c>
      <c r="D2740">
        <f t="shared" si="214"/>
        <v>0</v>
      </c>
      <c r="J2740" t="str">
        <f t="shared" si="215"/>
        <v>○</v>
      </c>
    </row>
    <row r="2741" spans="1:10">
      <c r="A2741" t="str">
        <f>B2741&amp;"-"&amp;COUNTIF($B$2:B2741,B2741)</f>
        <v>0-1364</v>
      </c>
      <c r="B2741" t="str">
        <f t="shared" si="212"/>
        <v>0</v>
      </c>
      <c r="C2741">
        <f t="shared" si="213"/>
        <v>0</v>
      </c>
      <c r="D2741">
        <f t="shared" si="214"/>
        <v>0</v>
      </c>
      <c r="J2741" t="str">
        <f t="shared" si="215"/>
        <v>○</v>
      </c>
    </row>
    <row r="2742" spans="1:10">
      <c r="A2742" t="str">
        <f>B2742&amp;"-"&amp;COUNTIF($B$2:B2742,B2742)</f>
        <v>0-1365</v>
      </c>
      <c r="B2742" t="str">
        <f t="shared" si="212"/>
        <v>0</v>
      </c>
      <c r="C2742">
        <f t="shared" si="213"/>
        <v>0</v>
      </c>
      <c r="D2742">
        <f t="shared" si="214"/>
        <v>0</v>
      </c>
      <c r="J2742" t="str">
        <f t="shared" si="215"/>
        <v>○</v>
      </c>
    </row>
    <row r="2743" spans="1:10">
      <c r="A2743" t="str">
        <f>B2743&amp;"-"&amp;COUNTIF($B$2:B2743,B2743)</f>
        <v>0-1366</v>
      </c>
      <c r="B2743" t="str">
        <f t="shared" si="212"/>
        <v>0</v>
      </c>
      <c r="C2743">
        <f t="shared" si="213"/>
        <v>0</v>
      </c>
      <c r="D2743">
        <f t="shared" si="214"/>
        <v>0</v>
      </c>
      <c r="J2743" t="str">
        <f t="shared" si="215"/>
        <v>○</v>
      </c>
    </row>
    <row r="2744" spans="1:10">
      <c r="A2744" t="str">
        <f>B2744&amp;"-"&amp;COUNTIF($B$2:B2744,B2744)</f>
        <v>0-1367</v>
      </c>
      <c r="B2744" t="str">
        <f t="shared" si="212"/>
        <v>0</v>
      </c>
      <c r="C2744">
        <f t="shared" si="213"/>
        <v>0</v>
      </c>
      <c r="D2744">
        <f t="shared" si="214"/>
        <v>0</v>
      </c>
      <c r="J2744" t="str">
        <f t="shared" si="215"/>
        <v>○</v>
      </c>
    </row>
    <row r="2745" spans="1:10">
      <c r="A2745" t="str">
        <f>B2745&amp;"-"&amp;COUNTIF($B$2:B2745,B2745)</f>
        <v>0-1368</v>
      </c>
      <c r="B2745" t="str">
        <f t="shared" si="212"/>
        <v>0</v>
      </c>
      <c r="C2745">
        <f t="shared" si="213"/>
        <v>0</v>
      </c>
      <c r="D2745">
        <f t="shared" si="214"/>
        <v>0</v>
      </c>
      <c r="J2745" t="str">
        <f t="shared" si="215"/>
        <v>○</v>
      </c>
    </row>
    <row r="2746" spans="1:10">
      <c r="A2746" t="str">
        <f>B2746&amp;"-"&amp;COUNTIF($B$2:B2746,B2746)</f>
        <v>0-1369</v>
      </c>
      <c r="B2746" t="str">
        <f t="shared" si="212"/>
        <v>0</v>
      </c>
      <c r="C2746">
        <f t="shared" si="213"/>
        <v>0</v>
      </c>
      <c r="D2746">
        <f t="shared" si="214"/>
        <v>0</v>
      </c>
      <c r="J2746" t="str">
        <f t="shared" si="215"/>
        <v>○</v>
      </c>
    </row>
    <row r="2747" spans="1:10">
      <c r="A2747" t="str">
        <f>B2747&amp;"-"&amp;COUNTIF($B$2:B2747,B2747)</f>
        <v>0-1370</v>
      </c>
      <c r="B2747" t="str">
        <f t="shared" si="212"/>
        <v>0</v>
      </c>
      <c r="C2747">
        <f t="shared" si="213"/>
        <v>0</v>
      </c>
      <c r="D2747">
        <f t="shared" si="214"/>
        <v>0</v>
      </c>
      <c r="J2747" t="str">
        <f t="shared" si="215"/>
        <v>○</v>
      </c>
    </row>
    <row r="2748" spans="1:10">
      <c r="A2748" t="str">
        <f>B2748&amp;"-"&amp;COUNTIF($B$2:B2748,B2748)</f>
        <v>0-1371</v>
      </c>
      <c r="B2748" t="str">
        <f t="shared" si="212"/>
        <v>0</v>
      </c>
      <c r="C2748">
        <f t="shared" si="213"/>
        <v>0</v>
      </c>
      <c r="D2748">
        <f t="shared" si="214"/>
        <v>0</v>
      </c>
      <c r="J2748" t="str">
        <f t="shared" si="215"/>
        <v>○</v>
      </c>
    </row>
    <row r="2749" spans="1:10">
      <c r="A2749" t="str">
        <f>B2749&amp;"-"&amp;COUNTIF($B$2:B2749,B2749)</f>
        <v>0-1372</v>
      </c>
      <c r="B2749" t="str">
        <f t="shared" si="212"/>
        <v>0</v>
      </c>
      <c r="C2749">
        <f t="shared" si="213"/>
        <v>0</v>
      </c>
      <c r="D2749">
        <f t="shared" si="214"/>
        <v>0</v>
      </c>
      <c r="J2749" t="str">
        <f t="shared" si="215"/>
        <v>○</v>
      </c>
    </row>
    <row r="2750" spans="1:10">
      <c r="A2750" t="str">
        <f>B2750&amp;"-"&amp;COUNTIF($B$2:B2750,B2750)</f>
        <v>0-1373</v>
      </c>
      <c r="B2750" t="str">
        <f t="shared" si="212"/>
        <v>0</v>
      </c>
      <c r="C2750">
        <f t="shared" si="213"/>
        <v>0</v>
      </c>
      <c r="D2750">
        <f t="shared" si="214"/>
        <v>0</v>
      </c>
      <c r="J2750" t="str">
        <f t="shared" si="215"/>
        <v>○</v>
      </c>
    </row>
    <row r="2751" spans="1:10">
      <c r="A2751" t="str">
        <f>B2751&amp;"-"&amp;COUNTIF($B$2:B2751,B2751)</f>
        <v>0-1374</v>
      </c>
      <c r="B2751" t="str">
        <f t="shared" si="212"/>
        <v>0</v>
      </c>
      <c r="C2751">
        <f t="shared" si="213"/>
        <v>0</v>
      </c>
      <c r="D2751">
        <f t="shared" si="214"/>
        <v>0</v>
      </c>
      <c r="J2751" t="str">
        <f t="shared" si="215"/>
        <v>○</v>
      </c>
    </row>
    <row r="2752" spans="1:10">
      <c r="A2752" t="str">
        <f>B2752&amp;"-"&amp;COUNTIF($B$2:B2752,B2752)</f>
        <v>0-1375</v>
      </c>
      <c r="B2752" t="str">
        <f t="shared" si="212"/>
        <v>0</v>
      </c>
      <c r="C2752">
        <f t="shared" si="213"/>
        <v>0</v>
      </c>
      <c r="D2752">
        <f t="shared" si="214"/>
        <v>0</v>
      </c>
      <c r="J2752" t="str">
        <f t="shared" si="215"/>
        <v>○</v>
      </c>
    </row>
    <row r="2753" spans="1:10">
      <c r="A2753" t="str">
        <f>B2753&amp;"-"&amp;COUNTIF($B$2:B2753,B2753)</f>
        <v>0-1376</v>
      </c>
      <c r="B2753" t="str">
        <f t="shared" si="212"/>
        <v>0</v>
      </c>
      <c r="C2753">
        <f t="shared" si="213"/>
        <v>0</v>
      </c>
      <c r="D2753">
        <f t="shared" si="214"/>
        <v>0</v>
      </c>
      <c r="J2753" t="str">
        <f t="shared" si="215"/>
        <v>○</v>
      </c>
    </row>
    <row r="2754" spans="1:10">
      <c r="A2754" t="str">
        <f>B2754&amp;"-"&amp;COUNTIF($B$2:B2754,B2754)</f>
        <v>0-1377</v>
      </c>
      <c r="B2754" t="str">
        <f t="shared" si="212"/>
        <v>0</v>
      </c>
      <c r="C2754">
        <f t="shared" si="213"/>
        <v>0</v>
      </c>
      <c r="D2754">
        <f t="shared" si="214"/>
        <v>0</v>
      </c>
      <c r="J2754" t="str">
        <f t="shared" si="215"/>
        <v>○</v>
      </c>
    </row>
    <row r="2755" spans="1:10">
      <c r="A2755" t="str">
        <f>B2755&amp;"-"&amp;COUNTIF($B$2:B2755,B2755)</f>
        <v>0-1378</v>
      </c>
      <c r="B2755" t="str">
        <f t="shared" ref="B2755:B2818" si="216">D2755&amp;K2755</f>
        <v>0</v>
      </c>
      <c r="C2755">
        <f t="shared" ref="C2755:C2818" si="217">VALUE(E2755&amp;IF(F2755&lt;10,"0"&amp;F2755,F2755)&amp;IF(G2755&lt;10,"0"&amp;G2755,G2755))</f>
        <v>0</v>
      </c>
      <c r="D2755">
        <f t="shared" ref="D2755:D2818" si="218">VALUE(E2755&amp;IF(F2755&lt;10,"0"&amp;F2755,F2755))</f>
        <v>0</v>
      </c>
      <c r="J2755" t="str">
        <f t="shared" ref="J2755:J2818" si="219">LEFT(I2755,1)&amp;"○"&amp;MID(I2755,3,2)</f>
        <v>○</v>
      </c>
    </row>
    <row r="2756" spans="1:10">
      <c r="A2756" t="str">
        <f>B2756&amp;"-"&amp;COUNTIF($B$2:B2756,B2756)</f>
        <v>0-1379</v>
      </c>
      <c r="B2756" t="str">
        <f t="shared" si="216"/>
        <v>0</v>
      </c>
      <c r="C2756">
        <f t="shared" si="217"/>
        <v>0</v>
      </c>
      <c r="D2756">
        <f t="shared" si="218"/>
        <v>0</v>
      </c>
      <c r="J2756" t="str">
        <f t="shared" si="219"/>
        <v>○</v>
      </c>
    </row>
    <row r="2757" spans="1:10">
      <c r="A2757" t="str">
        <f>B2757&amp;"-"&amp;COUNTIF($B$2:B2757,B2757)</f>
        <v>0-1380</v>
      </c>
      <c r="B2757" t="str">
        <f t="shared" si="216"/>
        <v>0</v>
      </c>
      <c r="C2757">
        <f t="shared" si="217"/>
        <v>0</v>
      </c>
      <c r="D2757">
        <f t="shared" si="218"/>
        <v>0</v>
      </c>
      <c r="J2757" t="str">
        <f t="shared" si="219"/>
        <v>○</v>
      </c>
    </row>
    <row r="2758" spans="1:10">
      <c r="A2758" t="str">
        <f>B2758&amp;"-"&amp;COUNTIF($B$2:B2758,B2758)</f>
        <v>0-1381</v>
      </c>
      <c r="B2758" t="str">
        <f t="shared" si="216"/>
        <v>0</v>
      </c>
      <c r="C2758">
        <f t="shared" si="217"/>
        <v>0</v>
      </c>
      <c r="D2758">
        <f t="shared" si="218"/>
        <v>0</v>
      </c>
      <c r="J2758" t="str">
        <f t="shared" si="219"/>
        <v>○</v>
      </c>
    </row>
    <row r="2759" spans="1:10">
      <c r="A2759" t="str">
        <f>B2759&amp;"-"&amp;COUNTIF($B$2:B2759,B2759)</f>
        <v>0-1382</v>
      </c>
      <c r="B2759" t="str">
        <f t="shared" si="216"/>
        <v>0</v>
      </c>
      <c r="C2759">
        <f t="shared" si="217"/>
        <v>0</v>
      </c>
      <c r="D2759">
        <f t="shared" si="218"/>
        <v>0</v>
      </c>
      <c r="J2759" t="str">
        <f t="shared" si="219"/>
        <v>○</v>
      </c>
    </row>
    <row r="2760" spans="1:10">
      <c r="A2760" t="str">
        <f>B2760&amp;"-"&amp;COUNTIF($B$2:B2760,B2760)</f>
        <v>0-1383</v>
      </c>
      <c r="B2760" t="str">
        <f t="shared" si="216"/>
        <v>0</v>
      </c>
      <c r="C2760">
        <f t="shared" si="217"/>
        <v>0</v>
      </c>
      <c r="D2760">
        <f t="shared" si="218"/>
        <v>0</v>
      </c>
      <c r="J2760" t="str">
        <f t="shared" si="219"/>
        <v>○</v>
      </c>
    </row>
    <row r="2761" spans="1:10">
      <c r="A2761" t="str">
        <f>B2761&amp;"-"&amp;COUNTIF($B$2:B2761,B2761)</f>
        <v>0-1384</v>
      </c>
      <c r="B2761" t="str">
        <f t="shared" si="216"/>
        <v>0</v>
      </c>
      <c r="C2761">
        <f t="shared" si="217"/>
        <v>0</v>
      </c>
      <c r="D2761">
        <f t="shared" si="218"/>
        <v>0</v>
      </c>
      <c r="J2761" t="str">
        <f t="shared" si="219"/>
        <v>○</v>
      </c>
    </row>
    <row r="2762" spans="1:10">
      <c r="A2762" t="str">
        <f>B2762&amp;"-"&amp;COUNTIF($B$2:B2762,B2762)</f>
        <v>0-1385</v>
      </c>
      <c r="B2762" t="str">
        <f t="shared" si="216"/>
        <v>0</v>
      </c>
      <c r="C2762">
        <f t="shared" si="217"/>
        <v>0</v>
      </c>
      <c r="D2762">
        <f t="shared" si="218"/>
        <v>0</v>
      </c>
      <c r="J2762" t="str">
        <f t="shared" si="219"/>
        <v>○</v>
      </c>
    </row>
    <row r="2763" spans="1:10">
      <c r="A2763" t="str">
        <f>B2763&amp;"-"&amp;COUNTIF($B$2:B2763,B2763)</f>
        <v>0-1386</v>
      </c>
      <c r="B2763" t="str">
        <f t="shared" si="216"/>
        <v>0</v>
      </c>
      <c r="C2763">
        <f t="shared" si="217"/>
        <v>0</v>
      </c>
      <c r="D2763">
        <f t="shared" si="218"/>
        <v>0</v>
      </c>
      <c r="J2763" t="str">
        <f t="shared" si="219"/>
        <v>○</v>
      </c>
    </row>
    <row r="2764" spans="1:10">
      <c r="A2764" t="str">
        <f>B2764&amp;"-"&amp;COUNTIF($B$2:B2764,B2764)</f>
        <v>0-1387</v>
      </c>
      <c r="B2764" t="str">
        <f t="shared" si="216"/>
        <v>0</v>
      </c>
      <c r="C2764">
        <f t="shared" si="217"/>
        <v>0</v>
      </c>
      <c r="D2764">
        <f t="shared" si="218"/>
        <v>0</v>
      </c>
      <c r="J2764" t="str">
        <f t="shared" si="219"/>
        <v>○</v>
      </c>
    </row>
    <row r="2765" spans="1:10">
      <c r="A2765" t="str">
        <f>B2765&amp;"-"&amp;COUNTIF($B$2:B2765,B2765)</f>
        <v>0-1388</v>
      </c>
      <c r="B2765" t="str">
        <f t="shared" si="216"/>
        <v>0</v>
      </c>
      <c r="C2765">
        <f t="shared" si="217"/>
        <v>0</v>
      </c>
      <c r="D2765">
        <f t="shared" si="218"/>
        <v>0</v>
      </c>
      <c r="J2765" t="str">
        <f t="shared" si="219"/>
        <v>○</v>
      </c>
    </row>
    <row r="2766" spans="1:10">
      <c r="A2766" t="str">
        <f>B2766&amp;"-"&amp;COUNTIF($B$2:B2766,B2766)</f>
        <v>0-1389</v>
      </c>
      <c r="B2766" t="str">
        <f t="shared" si="216"/>
        <v>0</v>
      </c>
      <c r="C2766">
        <f t="shared" si="217"/>
        <v>0</v>
      </c>
      <c r="D2766">
        <f t="shared" si="218"/>
        <v>0</v>
      </c>
      <c r="J2766" t="str">
        <f t="shared" si="219"/>
        <v>○</v>
      </c>
    </row>
    <row r="2767" spans="1:10">
      <c r="A2767" t="str">
        <f>B2767&amp;"-"&amp;COUNTIF($B$2:B2767,B2767)</f>
        <v>0-1390</v>
      </c>
      <c r="B2767" t="str">
        <f t="shared" si="216"/>
        <v>0</v>
      </c>
      <c r="C2767">
        <f t="shared" si="217"/>
        <v>0</v>
      </c>
      <c r="D2767">
        <f t="shared" si="218"/>
        <v>0</v>
      </c>
      <c r="J2767" t="str">
        <f t="shared" si="219"/>
        <v>○</v>
      </c>
    </row>
    <row r="2768" spans="1:10">
      <c r="A2768" t="str">
        <f>B2768&amp;"-"&amp;COUNTIF($B$2:B2768,B2768)</f>
        <v>0-1391</v>
      </c>
      <c r="B2768" t="str">
        <f t="shared" si="216"/>
        <v>0</v>
      </c>
      <c r="C2768">
        <f t="shared" si="217"/>
        <v>0</v>
      </c>
      <c r="D2768">
        <f t="shared" si="218"/>
        <v>0</v>
      </c>
      <c r="J2768" t="str">
        <f t="shared" si="219"/>
        <v>○</v>
      </c>
    </row>
    <row r="2769" spans="1:10">
      <c r="A2769" t="str">
        <f>B2769&amp;"-"&amp;COUNTIF($B$2:B2769,B2769)</f>
        <v>0-1392</v>
      </c>
      <c r="B2769" t="str">
        <f t="shared" si="216"/>
        <v>0</v>
      </c>
      <c r="C2769">
        <f t="shared" si="217"/>
        <v>0</v>
      </c>
      <c r="D2769">
        <f t="shared" si="218"/>
        <v>0</v>
      </c>
      <c r="J2769" t="str">
        <f t="shared" si="219"/>
        <v>○</v>
      </c>
    </row>
    <row r="2770" spans="1:10">
      <c r="A2770" t="str">
        <f>B2770&amp;"-"&amp;COUNTIF($B$2:B2770,B2770)</f>
        <v>0-1393</v>
      </c>
      <c r="B2770" t="str">
        <f t="shared" si="216"/>
        <v>0</v>
      </c>
      <c r="C2770">
        <f t="shared" si="217"/>
        <v>0</v>
      </c>
      <c r="D2770">
        <f t="shared" si="218"/>
        <v>0</v>
      </c>
      <c r="J2770" t="str">
        <f t="shared" si="219"/>
        <v>○</v>
      </c>
    </row>
    <row r="2771" spans="1:10">
      <c r="A2771" t="str">
        <f>B2771&amp;"-"&amp;COUNTIF($B$2:B2771,B2771)</f>
        <v>0-1394</v>
      </c>
      <c r="B2771" t="str">
        <f t="shared" si="216"/>
        <v>0</v>
      </c>
      <c r="C2771">
        <f t="shared" si="217"/>
        <v>0</v>
      </c>
      <c r="D2771">
        <f t="shared" si="218"/>
        <v>0</v>
      </c>
      <c r="J2771" t="str">
        <f t="shared" si="219"/>
        <v>○</v>
      </c>
    </row>
    <row r="2772" spans="1:10">
      <c r="A2772" t="str">
        <f>B2772&amp;"-"&amp;COUNTIF($B$2:B2772,B2772)</f>
        <v>0-1395</v>
      </c>
      <c r="B2772" t="str">
        <f t="shared" si="216"/>
        <v>0</v>
      </c>
      <c r="C2772">
        <f t="shared" si="217"/>
        <v>0</v>
      </c>
      <c r="D2772">
        <f t="shared" si="218"/>
        <v>0</v>
      </c>
      <c r="J2772" t="str">
        <f t="shared" si="219"/>
        <v>○</v>
      </c>
    </row>
    <row r="2773" spans="1:10">
      <c r="A2773" t="str">
        <f>B2773&amp;"-"&amp;COUNTIF($B$2:B2773,B2773)</f>
        <v>0-1396</v>
      </c>
      <c r="B2773" t="str">
        <f t="shared" si="216"/>
        <v>0</v>
      </c>
      <c r="C2773">
        <f t="shared" si="217"/>
        <v>0</v>
      </c>
      <c r="D2773">
        <f t="shared" si="218"/>
        <v>0</v>
      </c>
      <c r="J2773" t="str">
        <f t="shared" si="219"/>
        <v>○</v>
      </c>
    </row>
    <row r="2774" spans="1:10">
      <c r="A2774" t="str">
        <f>B2774&amp;"-"&amp;COUNTIF($B$2:B2774,B2774)</f>
        <v>0-1397</v>
      </c>
      <c r="B2774" t="str">
        <f t="shared" si="216"/>
        <v>0</v>
      </c>
      <c r="C2774">
        <f t="shared" si="217"/>
        <v>0</v>
      </c>
      <c r="D2774">
        <f t="shared" si="218"/>
        <v>0</v>
      </c>
      <c r="J2774" t="str">
        <f t="shared" si="219"/>
        <v>○</v>
      </c>
    </row>
    <row r="2775" spans="1:10">
      <c r="A2775" t="str">
        <f>B2775&amp;"-"&amp;COUNTIF($B$2:B2775,B2775)</f>
        <v>0-1398</v>
      </c>
      <c r="B2775" t="str">
        <f t="shared" si="216"/>
        <v>0</v>
      </c>
      <c r="C2775">
        <f t="shared" si="217"/>
        <v>0</v>
      </c>
      <c r="D2775">
        <f t="shared" si="218"/>
        <v>0</v>
      </c>
      <c r="J2775" t="str">
        <f t="shared" si="219"/>
        <v>○</v>
      </c>
    </row>
    <row r="2776" spans="1:10">
      <c r="A2776" t="str">
        <f>B2776&amp;"-"&amp;COUNTIF($B$2:B2776,B2776)</f>
        <v>0-1399</v>
      </c>
      <c r="B2776" t="str">
        <f t="shared" si="216"/>
        <v>0</v>
      </c>
      <c r="C2776">
        <f t="shared" si="217"/>
        <v>0</v>
      </c>
      <c r="D2776">
        <f t="shared" si="218"/>
        <v>0</v>
      </c>
      <c r="J2776" t="str">
        <f t="shared" si="219"/>
        <v>○</v>
      </c>
    </row>
    <row r="2777" spans="1:10">
      <c r="A2777" t="str">
        <f>B2777&amp;"-"&amp;COUNTIF($B$2:B2777,B2777)</f>
        <v>0-1400</v>
      </c>
      <c r="B2777" t="str">
        <f t="shared" si="216"/>
        <v>0</v>
      </c>
      <c r="C2777">
        <f t="shared" si="217"/>
        <v>0</v>
      </c>
      <c r="D2777">
        <f t="shared" si="218"/>
        <v>0</v>
      </c>
      <c r="J2777" t="str">
        <f t="shared" si="219"/>
        <v>○</v>
      </c>
    </row>
    <row r="2778" spans="1:10">
      <c r="A2778" t="str">
        <f>B2778&amp;"-"&amp;COUNTIF($B$2:B2778,B2778)</f>
        <v>0-1401</v>
      </c>
      <c r="B2778" t="str">
        <f t="shared" si="216"/>
        <v>0</v>
      </c>
      <c r="C2778">
        <f t="shared" si="217"/>
        <v>0</v>
      </c>
      <c r="D2778">
        <f t="shared" si="218"/>
        <v>0</v>
      </c>
      <c r="J2778" t="str">
        <f t="shared" si="219"/>
        <v>○</v>
      </c>
    </row>
    <row r="2779" spans="1:10">
      <c r="A2779" t="str">
        <f>B2779&amp;"-"&amp;COUNTIF($B$2:B2779,B2779)</f>
        <v>0-1402</v>
      </c>
      <c r="B2779" t="str">
        <f t="shared" si="216"/>
        <v>0</v>
      </c>
      <c r="C2779">
        <f t="shared" si="217"/>
        <v>0</v>
      </c>
      <c r="D2779">
        <f t="shared" si="218"/>
        <v>0</v>
      </c>
      <c r="J2779" t="str">
        <f t="shared" si="219"/>
        <v>○</v>
      </c>
    </row>
    <row r="2780" spans="1:10">
      <c r="A2780" t="str">
        <f>B2780&amp;"-"&amp;COUNTIF($B$2:B2780,B2780)</f>
        <v>0-1403</v>
      </c>
      <c r="B2780" t="str">
        <f t="shared" si="216"/>
        <v>0</v>
      </c>
      <c r="C2780">
        <f t="shared" si="217"/>
        <v>0</v>
      </c>
      <c r="D2780">
        <f t="shared" si="218"/>
        <v>0</v>
      </c>
      <c r="J2780" t="str">
        <f t="shared" si="219"/>
        <v>○</v>
      </c>
    </row>
    <row r="2781" spans="1:10">
      <c r="A2781" t="str">
        <f>B2781&amp;"-"&amp;COUNTIF($B$2:B2781,B2781)</f>
        <v>0-1404</v>
      </c>
      <c r="B2781" t="str">
        <f t="shared" si="216"/>
        <v>0</v>
      </c>
      <c r="C2781">
        <f t="shared" si="217"/>
        <v>0</v>
      </c>
      <c r="D2781">
        <f t="shared" si="218"/>
        <v>0</v>
      </c>
      <c r="J2781" t="str">
        <f t="shared" si="219"/>
        <v>○</v>
      </c>
    </row>
    <row r="2782" spans="1:10">
      <c r="A2782" t="str">
        <f>B2782&amp;"-"&amp;COUNTIF($B$2:B2782,B2782)</f>
        <v>0-1405</v>
      </c>
      <c r="B2782" t="str">
        <f t="shared" si="216"/>
        <v>0</v>
      </c>
      <c r="C2782">
        <f t="shared" si="217"/>
        <v>0</v>
      </c>
      <c r="D2782">
        <f t="shared" si="218"/>
        <v>0</v>
      </c>
      <c r="J2782" t="str">
        <f t="shared" si="219"/>
        <v>○</v>
      </c>
    </row>
    <row r="2783" spans="1:10">
      <c r="A2783" t="str">
        <f>B2783&amp;"-"&amp;COUNTIF($B$2:B2783,B2783)</f>
        <v>0-1406</v>
      </c>
      <c r="B2783" t="str">
        <f t="shared" si="216"/>
        <v>0</v>
      </c>
      <c r="C2783">
        <f t="shared" si="217"/>
        <v>0</v>
      </c>
      <c r="D2783">
        <f t="shared" si="218"/>
        <v>0</v>
      </c>
      <c r="J2783" t="str">
        <f t="shared" si="219"/>
        <v>○</v>
      </c>
    </row>
    <row r="2784" spans="1:10">
      <c r="A2784" t="str">
        <f>B2784&amp;"-"&amp;COUNTIF($B$2:B2784,B2784)</f>
        <v>0-1407</v>
      </c>
      <c r="B2784" t="str">
        <f t="shared" si="216"/>
        <v>0</v>
      </c>
      <c r="C2784">
        <f t="shared" si="217"/>
        <v>0</v>
      </c>
      <c r="D2784">
        <f t="shared" si="218"/>
        <v>0</v>
      </c>
      <c r="J2784" t="str">
        <f t="shared" si="219"/>
        <v>○</v>
      </c>
    </row>
    <row r="2785" spans="1:10">
      <c r="A2785" t="str">
        <f>B2785&amp;"-"&amp;COUNTIF($B$2:B2785,B2785)</f>
        <v>0-1408</v>
      </c>
      <c r="B2785" t="str">
        <f t="shared" si="216"/>
        <v>0</v>
      </c>
      <c r="C2785">
        <f t="shared" si="217"/>
        <v>0</v>
      </c>
      <c r="D2785">
        <f t="shared" si="218"/>
        <v>0</v>
      </c>
      <c r="J2785" t="str">
        <f t="shared" si="219"/>
        <v>○</v>
      </c>
    </row>
    <row r="2786" spans="1:10">
      <c r="A2786" t="str">
        <f>B2786&amp;"-"&amp;COUNTIF($B$2:B2786,B2786)</f>
        <v>0-1409</v>
      </c>
      <c r="B2786" t="str">
        <f t="shared" si="216"/>
        <v>0</v>
      </c>
      <c r="C2786">
        <f t="shared" si="217"/>
        <v>0</v>
      </c>
      <c r="D2786">
        <f t="shared" si="218"/>
        <v>0</v>
      </c>
      <c r="J2786" t="str">
        <f t="shared" si="219"/>
        <v>○</v>
      </c>
    </row>
    <row r="2787" spans="1:10">
      <c r="A2787" t="str">
        <f>B2787&amp;"-"&amp;COUNTIF($B$2:B2787,B2787)</f>
        <v>0-1410</v>
      </c>
      <c r="B2787" t="str">
        <f t="shared" si="216"/>
        <v>0</v>
      </c>
      <c r="C2787">
        <f t="shared" si="217"/>
        <v>0</v>
      </c>
      <c r="D2787">
        <f t="shared" si="218"/>
        <v>0</v>
      </c>
      <c r="J2787" t="str">
        <f t="shared" si="219"/>
        <v>○</v>
      </c>
    </row>
    <row r="2788" spans="1:10">
      <c r="A2788" t="str">
        <f>B2788&amp;"-"&amp;COUNTIF($B$2:B2788,B2788)</f>
        <v>0-1411</v>
      </c>
      <c r="B2788" t="str">
        <f t="shared" si="216"/>
        <v>0</v>
      </c>
      <c r="C2788">
        <f t="shared" si="217"/>
        <v>0</v>
      </c>
      <c r="D2788">
        <f t="shared" si="218"/>
        <v>0</v>
      </c>
      <c r="J2788" t="str">
        <f t="shared" si="219"/>
        <v>○</v>
      </c>
    </row>
    <row r="2789" spans="1:10">
      <c r="A2789" t="str">
        <f>B2789&amp;"-"&amp;COUNTIF($B$2:B2789,B2789)</f>
        <v>0-1412</v>
      </c>
      <c r="B2789" t="str">
        <f t="shared" si="216"/>
        <v>0</v>
      </c>
      <c r="C2789">
        <f t="shared" si="217"/>
        <v>0</v>
      </c>
      <c r="D2789">
        <f t="shared" si="218"/>
        <v>0</v>
      </c>
      <c r="J2789" t="str">
        <f t="shared" si="219"/>
        <v>○</v>
      </c>
    </row>
    <row r="2790" spans="1:10">
      <c r="A2790" t="str">
        <f>B2790&amp;"-"&amp;COUNTIF($B$2:B2790,B2790)</f>
        <v>0-1413</v>
      </c>
      <c r="B2790" t="str">
        <f t="shared" si="216"/>
        <v>0</v>
      </c>
      <c r="C2790">
        <f t="shared" si="217"/>
        <v>0</v>
      </c>
      <c r="D2790">
        <f t="shared" si="218"/>
        <v>0</v>
      </c>
      <c r="J2790" t="str">
        <f t="shared" si="219"/>
        <v>○</v>
      </c>
    </row>
    <row r="2791" spans="1:10">
      <c r="A2791" t="str">
        <f>B2791&amp;"-"&amp;COUNTIF($B$2:B2791,B2791)</f>
        <v>0-1414</v>
      </c>
      <c r="B2791" t="str">
        <f t="shared" si="216"/>
        <v>0</v>
      </c>
      <c r="C2791">
        <f t="shared" si="217"/>
        <v>0</v>
      </c>
      <c r="D2791">
        <f t="shared" si="218"/>
        <v>0</v>
      </c>
      <c r="J2791" t="str">
        <f t="shared" si="219"/>
        <v>○</v>
      </c>
    </row>
    <row r="2792" spans="1:10">
      <c r="A2792" t="str">
        <f>B2792&amp;"-"&amp;COUNTIF($B$2:B2792,B2792)</f>
        <v>0-1415</v>
      </c>
      <c r="B2792" t="str">
        <f t="shared" si="216"/>
        <v>0</v>
      </c>
      <c r="C2792">
        <f t="shared" si="217"/>
        <v>0</v>
      </c>
      <c r="D2792">
        <f t="shared" si="218"/>
        <v>0</v>
      </c>
      <c r="J2792" t="str">
        <f t="shared" si="219"/>
        <v>○</v>
      </c>
    </row>
    <row r="2793" spans="1:10">
      <c r="A2793" t="str">
        <f>B2793&amp;"-"&amp;COUNTIF($B$2:B2793,B2793)</f>
        <v>0-1416</v>
      </c>
      <c r="B2793" t="str">
        <f t="shared" si="216"/>
        <v>0</v>
      </c>
      <c r="C2793">
        <f t="shared" si="217"/>
        <v>0</v>
      </c>
      <c r="D2793">
        <f t="shared" si="218"/>
        <v>0</v>
      </c>
      <c r="J2793" t="str">
        <f t="shared" si="219"/>
        <v>○</v>
      </c>
    </row>
    <row r="2794" spans="1:10">
      <c r="A2794" t="str">
        <f>B2794&amp;"-"&amp;COUNTIF($B$2:B2794,B2794)</f>
        <v>0-1417</v>
      </c>
      <c r="B2794" t="str">
        <f t="shared" si="216"/>
        <v>0</v>
      </c>
      <c r="C2794">
        <f t="shared" si="217"/>
        <v>0</v>
      </c>
      <c r="D2794">
        <f t="shared" si="218"/>
        <v>0</v>
      </c>
      <c r="J2794" t="str">
        <f t="shared" si="219"/>
        <v>○</v>
      </c>
    </row>
    <row r="2795" spans="1:10">
      <c r="A2795" t="str">
        <f>B2795&amp;"-"&amp;COUNTIF($B$2:B2795,B2795)</f>
        <v>0-1418</v>
      </c>
      <c r="B2795" t="str">
        <f t="shared" si="216"/>
        <v>0</v>
      </c>
      <c r="C2795">
        <f t="shared" si="217"/>
        <v>0</v>
      </c>
      <c r="D2795">
        <f t="shared" si="218"/>
        <v>0</v>
      </c>
      <c r="J2795" t="str">
        <f t="shared" si="219"/>
        <v>○</v>
      </c>
    </row>
    <row r="2796" spans="1:10">
      <c r="A2796" t="str">
        <f>B2796&amp;"-"&amp;COUNTIF($B$2:B2796,B2796)</f>
        <v>0-1419</v>
      </c>
      <c r="B2796" t="str">
        <f t="shared" si="216"/>
        <v>0</v>
      </c>
      <c r="C2796">
        <f t="shared" si="217"/>
        <v>0</v>
      </c>
      <c r="D2796">
        <f t="shared" si="218"/>
        <v>0</v>
      </c>
      <c r="J2796" t="str">
        <f t="shared" si="219"/>
        <v>○</v>
      </c>
    </row>
    <row r="2797" spans="1:10">
      <c r="A2797" t="str">
        <f>B2797&amp;"-"&amp;COUNTIF($B$2:B2797,B2797)</f>
        <v>0-1420</v>
      </c>
      <c r="B2797" t="str">
        <f t="shared" si="216"/>
        <v>0</v>
      </c>
      <c r="C2797">
        <f t="shared" si="217"/>
        <v>0</v>
      </c>
      <c r="D2797">
        <f t="shared" si="218"/>
        <v>0</v>
      </c>
      <c r="J2797" t="str">
        <f t="shared" si="219"/>
        <v>○</v>
      </c>
    </row>
    <row r="2798" spans="1:10">
      <c r="A2798" t="str">
        <f>B2798&amp;"-"&amp;COUNTIF($B$2:B2798,B2798)</f>
        <v>0-1421</v>
      </c>
      <c r="B2798" t="str">
        <f t="shared" si="216"/>
        <v>0</v>
      </c>
      <c r="C2798">
        <f t="shared" si="217"/>
        <v>0</v>
      </c>
      <c r="D2798">
        <f t="shared" si="218"/>
        <v>0</v>
      </c>
      <c r="J2798" t="str">
        <f t="shared" si="219"/>
        <v>○</v>
      </c>
    </row>
    <row r="2799" spans="1:10">
      <c r="A2799" t="str">
        <f>B2799&amp;"-"&amp;COUNTIF($B$2:B2799,B2799)</f>
        <v>0-1422</v>
      </c>
      <c r="B2799" t="str">
        <f t="shared" si="216"/>
        <v>0</v>
      </c>
      <c r="C2799">
        <f t="shared" si="217"/>
        <v>0</v>
      </c>
      <c r="D2799">
        <f t="shared" si="218"/>
        <v>0</v>
      </c>
      <c r="J2799" t="str">
        <f t="shared" si="219"/>
        <v>○</v>
      </c>
    </row>
    <row r="2800" spans="1:10">
      <c r="A2800" t="str">
        <f>B2800&amp;"-"&amp;COUNTIF($B$2:B2800,B2800)</f>
        <v>0-1423</v>
      </c>
      <c r="B2800" t="str">
        <f t="shared" si="216"/>
        <v>0</v>
      </c>
      <c r="C2800">
        <f t="shared" si="217"/>
        <v>0</v>
      </c>
      <c r="D2800">
        <f t="shared" si="218"/>
        <v>0</v>
      </c>
      <c r="J2800" t="str">
        <f t="shared" si="219"/>
        <v>○</v>
      </c>
    </row>
    <row r="2801" spans="1:10">
      <c r="A2801" t="str">
        <f>B2801&amp;"-"&amp;COUNTIF($B$2:B2801,B2801)</f>
        <v>0-1424</v>
      </c>
      <c r="B2801" t="str">
        <f t="shared" si="216"/>
        <v>0</v>
      </c>
      <c r="C2801">
        <f t="shared" si="217"/>
        <v>0</v>
      </c>
      <c r="D2801">
        <f t="shared" si="218"/>
        <v>0</v>
      </c>
      <c r="J2801" t="str">
        <f t="shared" si="219"/>
        <v>○</v>
      </c>
    </row>
    <row r="2802" spans="1:10">
      <c r="A2802" t="str">
        <f>B2802&amp;"-"&amp;COUNTIF($B$2:B2802,B2802)</f>
        <v>0-1425</v>
      </c>
      <c r="B2802" t="str">
        <f t="shared" si="216"/>
        <v>0</v>
      </c>
      <c r="C2802">
        <f t="shared" si="217"/>
        <v>0</v>
      </c>
      <c r="D2802">
        <f t="shared" si="218"/>
        <v>0</v>
      </c>
      <c r="J2802" t="str">
        <f t="shared" si="219"/>
        <v>○</v>
      </c>
    </row>
    <row r="2803" spans="1:10">
      <c r="A2803" t="str">
        <f>B2803&amp;"-"&amp;COUNTIF($B$2:B2803,B2803)</f>
        <v>0-1426</v>
      </c>
      <c r="B2803" t="str">
        <f t="shared" si="216"/>
        <v>0</v>
      </c>
      <c r="C2803">
        <f t="shared" si="217"/>
        <v>0</v>
      </c>
      <c r="D2803">
        <f t="shared" si="218"/>
        <v>0</v>
      </c>
      <c r="J2803" t="str">
        <f t="shared" si="219"/>
        <v>○</v>
      </c>
    </row>
    <row r="2804" spans="1:10">
      <c r="A2804" t="str">
        <f>B2804&amp;"-"&amp;COUNTIF($B$2:B2804,B2804)</f>
        <v>0-1427</v>
      </c>
      <c r="B2804" t="str">
        <f t="shared" si="216"/>
        <v>0</v>
      </c>
      <c r="C2804">
        <f t="shared" si="217"/>
        <v>0</v>
      </c>
      <c r="D2804">
        <f t="shared" si="218"/>
        <v>0</v>
      </c>
      <c r="J2804" t="str">
        <f t="shared" si="219"/>
        <v>○</v>
      </c>
    </row>
    <row r="2805" spans="1:10">
      <c r="A2805" t="str">
        <f>B2805&amp;"-"&amp;COUNTIF($B$2:B2805,B2805)</f>
        <v>0-1428</v>
      </c>
      <c r="B2805" t="str">
        <f t="shared" si="216"/>
        <v>0</v>
      </c>
      <c r="C2805">
        <f t="shared" si="217"/>
        <v>0</v>
      </c>
      <c r="D2805">
        <f t="shared" si="218"/>
        <v>0</v>
      </c>
      <c r="J2805" t="str">
        <f t="shared" si="219"/>
        <v>○</v>
      </c>
    </row>
    <row r="2806" spans="1:10">
      <c r="A2806" t="str">
        <f>B2806&amp;"-"&amp;COUNTIF($B$2:B2806,B2806)</f>
        <v>0-1429</v>
      </c>
      <c r="B2806" t="str">
        <f t="shared" si="216"/>
        <v>0</v>
      </c>
      <c r="C2806">
        <f t="shared" si="217"/>
        <v>0</v>
      </c>
      <c r="D2806">
        <f t="shared" si="218"/>
        <v>0</v>
      </c>
      <c r="J2806" t="str">
        <f t="shared" si="219"/>
        <v>○</v>
      </c>
    </row>
    <row r="2807" spans="1:10">
      <c r="A2807" t="str">
        <f>B2807&amp;"-"&amp;COUNTIF($B$2:B2807,B2807)</f>
        <v>0-1430</v>
      </c>
      <c r="B2807" t="str">
        <f t="shared" si="216"/>
        <v>0</v>
      </c>
      <c r="C2807">
        <f t="shared" si="217"/>
        <v>0</v>
      </c>
      <c r="D2807">
        <f t="shared" si="218"/>
        <v>0</v>
      </c>
      <c r="J2807" t="str">
        <f t="shared" si="219"/>
        <v>○</v>
      </c>
    </row>
    <row r="2808" spans="1:10">
      <c r="A2808" t="str">
        <f>B2808&amp;"-"&amp;COUNTIF($B$2:B2808,B2808)</f>
        <v>0-1431</v>
      </c>
      <c r="B2808" t="str">
        <f t="shared" si="216"/>
        <v>0</v>
      </c>
      <c r="C2808">
        <f t="shared" si="217"/>
        <v>0</v>
      </c>
      <c r="D2808">
        <f t="shared" si="218"/>
        <v>0</v>
      </c>
      <c r="J2808" t="str">
        <f t="shared" si="219"/>
        <v>○</v>
      </c>
    </row>
    <row r="2809" spans="1:10">
      <c r="A2809" t="str">
        <f>B2809&amp;"-"&amp;COUNTIF($B$2:B2809,B2809)</f>
        <v>0-1432</v>
      </c>
      <c r="B2809" t="str">
        <f t="shared" si="216"/>
        <v>0</v>
      </c>
      <c r="C2809">
        <f t="shared" si="217"/>
        <v>0</v>
      </c>
      <c r="D2809">
        <f t="shared" si="218"/>
        <v>0</v>
      </c>
      <c r="J2809" t="str">
        <f t="shared" si="219"/>
        <v>○</v>
      </c>
    </row>
    <row r="2810" spans="1:10">
      <c r="A2810" t="str">
        <f>B2810&amp;"-"&amp;COUNTIF($B$2:B2810,B2810)</f>
        <v>0-1433</v>
      </c>
      <c r="B2810" t="str">
        <f t="shared" si="216"/>
        <v>0</v>
      </c>
      <c r="C2810">
        <f t="shared" si="217"/>
        <v>0</v>
      </c>
      <c r="D2810">
        <f t="shared" si="218"/>
        <v>0</v>
      </c>
      <c r="J2810" t="str">
        <f t="shared" si="219"/>
        <v>○</v>
      </c>
    </row>
    <row r="2811" spans="1:10">
      <c r="A2811" t="str">
        <f>B2811&amp;"-"&amp;COUNTIF($B$2:B2811,B2811)</f>
        <v>0-1434</v>
      </c>
      <c r="B2811" t="str">
        <f t="shared" si="216"/>
        <v>0</v>
      </c>
      <c r="C2811">
        <f t="shared" si="217"/>
        <v>0</v>
      </c>
      <c r="D2811">
        <f t="shared" si="218"/>
        <v>0</v>
      </c>
      <c r="J2811" t="str">
        <f t="shared" si="219"/>
        <v>○</v>
      </c>
    </row>
    <row r="2812" spans="1:10">
      <c r="A2812" t="str">
        <f>B2812&amp;"-"&amp;COUNTIF($B$2:B2812,B2812)</f>
        <v>0-1435</v>
      </c>
      <c r="B2812" t="str">
        <f t="shared" si="216"/>
        <v>0</v>
      </c>
      <c r="C2812">
        <f t="shared" si="217"/>
        <v>0</v>
      </c>
      <c r="D2812">
        <f t="shared" si="218"/>
        <v>0</v>
      </c>
      <c r="J2812" t="str">
        <f t="shared" si="219"/>
        <v>○</v>
      </c>
    </row>
    <row r="2813" spans="1:10">
      <c r="A2813" t="str">
        <f>B2813&amp;"-"&amp;COUNTIF($B$2:B2813,B2813)</f>
        <v>0-1436</v>
      </c>
      <c r="B2813" t="str">
        <f t="shared" si="216"/>
        <v>0</v>
      </c>
      <c r="C2813">
        <f t="shared" si="217"/>
        <v>0</v>
      </c>
      <c r="D2813">
        <f t="shared" si="218"/>
        <v>0</v>
      </c>
      <c r="J2813" t="str">
        <f t="shared" si="219"/>
        <v>○</v>
      </c>
    </row>
    <row r="2814" spans="1:10">
      <c r="A2814" t="str">
        <f>B2814&amp;"-"&amp;COUNTIF($B$2:B2814,B2814)</f>
        <v>0-1437</v>
      </c>
      <c r="B2814" t="str">
        <f t="shared" si="216"/>
        <v>0</v>
      </c>
      <c r="C2814">
        <f t="shared" si="217"/>
        <v>0</v>
      </c>
      <c r="D2814">
        <f t="shared" si="218"/>
        <v>0</v>
      </c>
      <c r="J2814" t="str">
        <f t="shared" si="219"/>
        <v>○</v>
      </c>
    </row>
    <row r="2815" spans="1:10">
      <c r="A2815" t="str">
        <f>B2815&amp;"-"&amp;COUNTIF($B$2:B2815,B2815)</f>
        <v>0-1438</v>
      </c>
      <c r="B2815" t="str">
        <f t="shared" si="216"/>
        <v>0</v>
      </c>
      <c r="C2815">
        <f t="shared" si="217"/>
        <v>0</v>
      </c>
      <c r="D2815">
        <f t="shared" si="218"/>
        <v>0</v>
      </c>
      <c r="J2815" t="str">
        <f t="shared" si="219"/>
        <v>○</v>
      </c>
    </row>
    <row r="2816" spans="1:10">
      <c r="A2816" t="str">
        <f>B2816&amp;"-"&amp;COUNTIF($B$2:B2816,B2816)</f>
        <v>0-1439</v>
      </c>
      <c r="B2816" t="str">
        <f t="shared" si="216"/>
        <v>0</v>
      </c>
      <c r="C2816">
        <f t="shared" si="217"/>
        <v>0</v>
      </c>
      <c r="D2816">
        <f t="shared" si="218"/>
        <v>0</v>
      </c>
      <c r="J2816" t="str">
        <f t="shared" si="219"/>
        <v>○</v>
      </c>
    </row>
    <row r="2817" spans="1:10">
      <c r="A2817" t="str">
        <f>B2817&amp;"-"&amp;COUNTIF($B$2:B2817,B2817)</f>
        <v>0-1440</v>
      </c>
      <c r="B2817" t="str">
        <f t="shared" si="216"/>
        <v>0</v>
      </c>
      <c r="C2817">
        <f t="shared" si="217"/>
        <v>0</v>
      </c>
      <c r="D2817">
        <f t="shared" si="218"/>
        <v>0</v>
      </c>
      <c r="J2817" t="str">
        <f t="shared" si="219"/>
        <v>○</v>
      </c>
    </row>
    <row r="2818" spans="1:10">
      <c r="A2818" t="str">
        <f>B2818&amp;"-"&amp;COUNTIF($B$2:B2818,B2818)</f>
        <v>0-1441</v>
      </c>
      <c r="B2818" t="str">
        <f t="shared" si="216"/>
        <v>0</v>
      </c>
      <c r="C2818">
        <f t="shared" si="217"/>
        <v>0</v>
      </c>
      <c r="D2818">
        <f t="shared" si="218"/>
        <v>0</v>
      </c>
      <c r="J2818" t="str">
        <f t="shared" si="219"/>
        <v>○</v>
      </c>
    </row>
    <row r="2819" spans="1:10">
      <c r="A2819" t="str">
        <f>B2819&amp;"-"&amp;COUNTIF($B$2:B2819,B2819)</f>
        <v>0-1442</v>
      </c>
      <c r="B2819" t="str">
        <f t="shared" ref="B2819:B2882" si="220">D2819&amp;K2819</f>
        <v>0</v>
      </c>
      <c r="C2819">
        <f t="shared" ref="C2819:C2882" si="221">VALUE(E2819&amp;IF(F2819&lt;10,"0"&amp;F2819,F2819)&amp;IF(G2819&lt;10,"0"&amp;G2819,G2819))</f>
        <v>0</v>
      </c>
      <c r="D2819">
        <f t="shared" ref="D2819:D2882" si="222">VALUE(E2819&amp;IF(F2819&lt;10,"0"&amp;F2819,F2819))</f>
        <v>0</v>
      </c>
      <c r="J2819" t="str">
        <f t="shared" ref="J2819:J2882" si="223">LEFT(I2819,1)&amp;"○"&amp;MID(I2819,3,2)</f>
        <v>○</v>
      </c>
    </row>
    <row r="2820" spans="1:10">
      <c r="A2820" t="str">
        <f>B2820&amp;"-"&amp;COUNTIF($B$2:B2820,B2820)</f>
        <v>0-1443</v>
      </c>
      <c r="B2820" t="str">
        <f t="shared" si="220"/>
        <v>0</v>
      </c>
      <c r="C2820">
        <f t="shared" si="221"/>
        <v>0</v>
      </c>
      <c r="D2820">
        <f t="shared" si="222"/>
        <v>0</v>
      </c>
      <c r="J2820" t="str">
        <f t="shared" si="223"/>
        <v>○</v>
      </c>
    </row>
    <row r="2821" spans="1:10">
      <c r="A2821" t="str">
        <f>B2821&amp;"-"&amp;COUNTIF($B$2:B2821,B2821)</f>
        <v>0-1444</v>
      </c>
      <c r="B2821" t="str">
        <f t="shared" si="220"/>
        <v>0</v>
      </c>
      <c r="C2821">
        <f t="shared" si="221"/>
        <v>0</v>
      </c>
      <c r="D2821">
        <f t="shared" si="222"/>
        <v>0</v>
      </c>
      <c r="J2821" t="str">
        <f t="shared" si="223"/>
        <v>○</v>
      </c>
    </row>
    <row r="2822" spans="1:10">
      <c r="A2822" t="str">
        <f>B2822&amp;"-"&amp;COUNTIF($B$2:B2822,B2822)</f>
        <v>0-1445</v>
      </c>
      <c r="B2822" t="str">
        <f t="shared" si="220"/>
        <v>0</v>
      </c>
      <c r="C2822">
        <f t="shared" si="221"/>
        <v>0</v>
      </c>
      <c r="D2822">
        <f t="shared" si="222"/>
        <v>0</v>
      </c>
      <c r="J2822" t="str">
        <f t="shared" si="223"/>
        <v>○</v>
      </c>
    </row>
    <row r="2823" spans="1:10">
      <c r="A2823" t="str">
        <f>B2823&amp;"-"&amp;COUNTIF($B$2:B2823,B2823)</f>
        <v>0-1446</v>
      </c>
      <c r="B2823" t="str">
        <f t="shared" si="220"/>
        <v>0</v>
      </c>
      <c r="C2823">
        <f t="shared" si="221"/>
        <v>0</v>
      </c>
      <c r="D2823">
        <f t="shared" si="222"/>
        <v>0</v>
      </c>
      <c r="J2823" t="str">
        <f t="shared" si="223"/>
        <v>○</v>
      </c>
    </row>
    <row r="2824" spans="1:10">
      <c r="A2824" t="str">
        <f>B2824&amp;"-"&amp;COUNTIF($B$2:B2824,B2824)</f>
        <v>0-1447</v>
      </c>
      <c r="B2824" t="str">
        <f t="shared" si="220"/>
        <v>0</v>
      </c>
      <c r="C2824">
        <f t="shared" si="221"/>
        <v>0</v>
      </c>
      <c r="D2824">
        <f t="shared" si="222"/>
        <v>0</v>
      </c>
      <c r="J2824" t="str">
        <f t="shared" si="223"/>
        <v>○</v>
      </c>
    </row>
    <row r="2825" spans="1:10">
      <c r="A2825" t="str">
        <f>B2825&amp;"-"&amp;COUNTIF($B$2:B2825,B2825)</f>
        <v>0-1448</v>
      </c>
      <c r="B2825" t="str">
        <f t="shared" si="220"/>
        <v>0</v>
      </c>
      <c r="C2825">
        <f t="shared" si="221"/>
        <v>0</v>
      </c>
      <c r="D2825">
        <f t="shared" si="222"/>
        <v>0</v>
      </c>
      <c r="J2825" t="str">
        <f t="shared" si="223"/>
        <v>○</v>
      </c>
    </row>
    <row r="2826" spans="1:10">
      <c r="A2826" t="str">
        <f>B2826&amp;"-"&amp;COUNTIF($B$2:B2826,B2826)</f>
        <v>0-1449</v>
      </c>
      <c r="B2826" t="str">
        <f t="shared" si="220"/>
        <v>0</v>
      </c>
      <c r="C2826">
        <f t="shared" si="221"/>
        <v>0</v>
      </c>
      <c r="D2826">
        <f t="shared" si="222"/>
        <v>0</v>
      </c>
      <c r="J2826" t="str">
        <f t="shared" si="223"/>
        <v>○</v>
      </c>
    </row>
    <row r="2827" spans="1:10">
      <c r="A2827" t="str">
        <f>B2827&amp;"-"&amp;COUNTIF($B$2:B2827,B2827)</f>
        <v>0-1450</v>
      </c>
      <c r="B2827" t="str">
        <f t="shared" si="220"/>
        <v>0</v>
      </c>
      <c r="C2827">
        <f t="shared" si="221"/>
        <v>0</v>
      </c>
      <c r="D2827">
        <f t="shared" si="222"/>
        <v>0</v>
      </c>
      <c r="J2827" t="str">
        <f t="shared" si="223"/>
        <v>○</v>
      </c>
    </row>
    <row r="2828" spans="1:10">
      <c r="A2828" t="str">
        <f>B2828&amp;"-"&amp;COUNTIF($B$2:B2828,B2828)</f>
        <v>0-1451</v>
      </c>
      <c r="B2828" t="str">
        <f t="shared" si="220"/>
        <v>0</v>
      </c>
      <c r="C2828">
        <f t="shared" si="221"/>
        <v>0</v>
      </c>
      <c r="D2828">
        <f t="shared" si="222"/>
        <v>0</v>
      </c>
      <c r="J2828" t="str">
        <f t="shared" si="223"/>
        <v>○</v>
      </c>
    </row>
    <row r="2829" spans="1:10">
      <c r="A2829" t="str">
        <f>B2829&amp;"-"&amp;COUNTIF($B$2:B2829,B2829)</f>
        <v>0-1452</v>
      </c>
      <c r="B2829" t="str">
        <f t="shared" si="220"/>
        <v>0</v>
      </c>
      <c r="C2829">
        <f t="shared" si="221"/>
        <v>0</v>
      </c>
      <c r="D2829">
        <f t="shared" si="222"/>
        <v>0</v>
      </c>
      <c r="J2829" t="str">
        <f t="shared" si="223"/>
        <v>○</v>
      </c>
    </row>
    <row r="2830" spans="1:10">
      <c r="A2830" t="str">
        <f>B2830&amp;"-"&amp;COUNTIF($B$2:B2830,B2830)</f>
        <v>0-1453</v>
      </c>
      <c r="B2830" t="str">
        <f t="shared" si="220"/>
        <v>0</v>
      </c>
      <c r="C2830">
        <f t="shared" si="221"/>
        <v>0</v>
      </c>
      <c r="D2830">
        <f t="shared" si="222"/>
        <v>0</v>
      </c>
      <c r="J2830" t="str">
        <f t="shared" si="223"/>
        <v>○</v>
      </c>
    </row>
    <row r="2831" spans="1:10">
      <c r="A2831" t="str">
        <f>B2831&amp;"-"&amp;COUNTIF($B$2:B2831,B2831)</f>
        <v>0-1454</v>
      </c>
      <c r="B2831" t="str">
        <f t="shared" si="220"/>
        <v>0</v>
      </c>
      <c r="C2831">
        <f t="shared" si="221"/>
        <v>0</v>
      </c>
      <c r="D2831">
        <f t="shared" si="222"/>
        <v>0</v>
      </c>
      <c r="J2831" t="str">
        <f t="shared" si="223"/>
        <v>○</v>
      </c>
    </row>
    <row r="2832" spans="1:10">
      <c r="A2832" t="str">
        <f>B2832&amp;"-"&amp;COUNTIF($B$2:B2832,B2832)</f>
        <v>0-1455</v>
      </c>
      <c r="B2832" t="str">
        <f t="shared" si="220"/>
        <v>0</v>
      </c>
      <c r="C2832">
        <f t="shared" si="221"/>
        <v>0</v>
      </c>
      <c r="D2832">
        <f t="shared" si="222"/>
        <v>0</v>
      </c>
      <c r="J2832" t="str">
        <f t="shared" si="223"/>
        <v>○</v>
      </c>
    </row>
    <row r="2833" spans="1:10">
      <c r="A2833" t="str">
        <f>B2833&amp;"-"&amp;COUNTIF($B$2:B2833,B2833)</f>
        <v>0-1456</v>
      </c>
      <c r="B2833" t="str">
        <f t="shared" si="220"/>
        <v>0</v>
      </c>
      <c r="C2833">
        <f t="shared" si="221"/>
        <v>0</v>
      </c>
      <c r="D2833">
        <f t="shared" si="222"/>
        <v>0</v>
      </c>
      <c r="J2833" t="str">
        <f t="shared" si="223"/>
        <v>○</v>
      </c>
    </row>
    <row r="2834" spans="1:10">
      <c r="A2834" t="str">
        <f>B2834&amp;"-"&amp;COUNTIF($B$2:B2834,B2834)</f>
        <v>0-1457</v>
      </c>
      <c r="B2834" t="str">
        <f t="shared" si="220"/>
        <v>0</v>
      </c>
      <c r="C2834">
        <f t="shared" si="221"/>
        <v>0</v>
      </c>
      <c r="D2834">
        <f t="shared" si="222"/>
        <v>0</v>
      </c>
      <c r="J2834" t="str">
        <f t="shared" si="223"/>
        <v>○</v>
      </c>
    </row>
    <row r="2835" spans="1:10">
      <c r="A2835" t="str">
        <f>B2835&amp;"-"&amp;COUNTIF($B$2:B2835,B2835)</f>
        <v>0-1458</v>
      </c>
      <c r="B2835" t="str">
        <f t="shared" si="220"/>
        <v>0</v>
      </c>
      <c r="C2835">
        <f t="shared" si="221"/>
        <v>0</v>
      </c>
      <c r="D2835">
        <f t="shared" si="222"/>
        <v>0</v>
      </c>
      <c r="J2835" t="str">
        <f t="shared" si="223"/>
        <v>○</v>
      </c>
    </row>
    <row r="2836" spans="1:10">
      <c r="A2836" t="str">
        <f>B2836&amp;"-"&amp;COUNTIF($B$2:B2836,B2836)</f>
        <v>0-1459</v>
      </c>
      <c r="B2836" t="str">
        <f t="shared" si="220"/>
        <v>0</v>
      </c>
      <c r="C2836">
        <f t="shared" si="221"/>
        <v>0</v>
      </c>
      <c r="D2836">
        <f t="shared" si="222"/>
        <v>0</v>
      </c>
      <c r="J2836" t="str">
        <f t="shared" si="223"/>
        <v>○</v>
      </c>
    </row>
    <row r="2837" spans="1:10">
      <c r="A2837" t="str">
        <f>B2837&amp;"-"&amp;COUNTIF($B$2:B2837,B2837)</f>
        <v>0-1460</v>
      </c>
      <c r="B2837" t="str">
        <f t="shared" si="220"/>
        <v>0</v>
      </c>
      <c r="C2837">
        <f t="shared" si="221"/>
        <v>0</v>
      </c>
      <c r="D2837">
        <f t="shared" si="222"/>
        <v>0</v>
      </c>
      <c r="J2837" t="str">
        <f t="shared" si="223"/>
        <v>○</v>
      </c>
    </row>
    <row r="2838" spans="1:10">
      <c r="A2838" t="str">
        <f>B2838&amp;"-"&amp;COUNTIF($B$2:B2838,B2838)</f>
        <v>0-1461</v>
      </c>
      <c r="B2838" t="str">
        <f t="shared" si="220"/>
        <v>0</v>
      </c>
      <c r="C2838">
        <f t="shared" si="221"/>
        <v>0</v>
      </c>
      <c r="D2838">
        <f t="shared" si="222"/>
        <v>0</v>
      </c>
      <c r="J2838" t="str">
        <f t="shared" si="223"/>
        <v>○</v>
      </c>
    </row>
    <row r="2839" spans="1:10">
      <c r="A2839" t="str">
        <f>B2839&amp;"-"&amp;COUNTIF($B$2:B2839,B2839)</f>
        <v>0-1462</v>
      </c>
      <c r="B2839" t="str">
        <f t="shared" si="220"/>
        <v>0</v>
      </c>
      <c r="C2839">
        <f t="shared" si="221"/>
        <v>0</v>
      </c>
      <c r="D2839">
        <f t="shared" si="222"/>
        <v>0</v>
      </c>
      <c r="J2839" t="str">
        <f t="shared" si="223"/>
        <v>○</v>
      </c>
    </row>
    <row r="2840" spans="1:10">
      <c r="A2840" t="str">
        <f>B2840&amp;"-"&amp;COUNTIF($B$2:B2840,B2840)</f>
        <v>0-1463</v>
      </c>
      <c r="B2840" t="str">
        <f t="shared" si="220"/>
        <v>0</v>
      </c>
      <c r="C2840">
        <f t="shared" si="221"/>
        <v>0</v>
      </c>
      <c r="D2840">
        <f t="shared" si="222"/>
        <v>0</v>
      </c>
      <c r="J2840" t="str">
        <f t="shared" si="223"/>
        <v>○</v>
      </c>
    </row>
    <row r="2841" spans="1:10">
      <c r="A2841" t="str">
        <f>B2841&amp;"-"&amp;COUNTIF($B$2:B2841,B2841)</f>
        <v>0-1464</v>
      </c>
      <c r="B2841" t="str">
        <f t="shared" si="220"/>
        <v>0</v>
      </c>
      <c r="C2841">
        <f t="shared" si="221"/>
        <v>0</v>
      </c>
      <c r="D2841">
        <f t="shared" si="222"/>
        <v>0</v>
      </c>
      <c r="J2841" t="str">
        <f t="shared" si="223"/>
        <v>○</v>
      </c>
    </row>
    <row r="2842" spans="1:10">
      <c r="A2842" t="str">
        <f>B2842&amp;"-"&amp;COUNTIF($B$2:B2842,B2842)</f>
        <v>0-1465</v>
      </c>
      <c r="B2842" t="str">
        <f t="shared" si="220"/>
        <v>0</v>
      </c>
      <c r="C2842">
        <f t="shared" si="221"/>
        <v>0</v>
      </c>
      <c r="D2842">
        <f t="shared" si="222"/>
        <v>0</v>
      </c>
      <c r="J2842" t="str">
        <f t="shared" si="223"/>
        <v>○</v>
      </c>
    </row>
    <row r="2843" spans="1:10">
      <c r="A2843" t="str">
        <f>B2843&amp;"-"&amp;COUNTIF($B$2:B2843,B2843)</f>
        <v>0-1466</v>
      </c>
      <c r="B2843" t="str">
        <f t="shared" si="220"/>
        <v>0</v>
      </c>
      <c r="C2843">
        <f t="shared" si="221"/>
        <v>0</v>
      </c>
      <c r="D2843">
        <f t="shared" si="222"/>
        <v>0</v>
      </c>
      <c r="J2843" t="str">
        <f t="shared" si="223"/>
        <v>○</v>
      </c>
    </row>
    <row r="2844" spans="1:10">
      <c r="A2844" t="str">
        <f>B2844&amp;"-"&amp;COUNTIF($B$2:B2844,B2844)</f>
        <v>0-1467</v>
      </c>
      <c r="B2844" t="str">
        <f t="shared" si="220"/>
        <v>0</v>
      </c>
      <c r="C2844">
        <f t="shared" si="221"/>
        <v>0</v>
      </c>
      <c r="D2844">
        <f t="shared" si="222"/>
        <v>0</v>
      </c>
      <c r="J2844" t="str">
        <f t="shared" si="223"/>
        <v>○</v>
      </c>
    </row>
    <row r="2845" spans="1:10">
      <c r="A2845" t="str">
        <f>B2845&amp;"-"&amp;COUNTIF($B$2:B2845,B2845)</f>
        <v>0-1468</v>
      </c>
      <c r="B2845" t="str">
        <f t="shared" si="220"/>
        <v>0</v>
      </c>
      <c r="C2845">
        <f t="shared" si="221"/>
        <v>0</v>
      </c>
      <c r="D2845">
        <f t="shared" si="222"/>
        <v>0</v>
      </c>
      <c r="J2845" t="str">
        <f t="shared" si="223"/>
        <v>○</v>
      </c>
    </row>
    <row r="2846" spans="1:10">
      <c r="A2846" t="str">
        <f>B2846&amp;"-"&amp;COUNTIF($B$2:B2846,B2846)</f>
        <v>0-1469</v>
      </c>
      <c r="B2846" t="str">
        <f t="shared" si="220"/>
        <v>0</v>
      </c>
      <c r="C2846">
        <f t="shared" si="221"/>
        <v>0</v>
      </c>
      <c r="D2846">
        <f t="shared" si="222"/>
        <v>0</v>
      </c>
      <c r="J2846" t="str">
        <f t="shared" si="223"/>
        <v>○</v>
      </c>
    </row>
    <row r="2847" spans="1:10">
      <c r="A2847" t="str">
        <f>B2847&amp;"-"&amp;COUNTIF($B$2:B2847,B2847)</f>
        <v>0-1470</v>
      </c>
      <c r="B2847" t="str">
        <f t="shared" si="220"/>
        <v>0</v>
      </c>
      <c r="C2847">
        <f t="shared" si="221"/>
        <v>0</v>
      </c>
      <c r="D2847">
        <f t="shared" si="222"/>
        <v>0</v>
      </c>
      <c r="J2847" t="str">
        <f t="shared" si="223"/>
        <v>○</v>
      </c>
    </row>
    <row r="2848" spans="1:10">
      <c r="A2848" t="str">
        <f>B2848&amp;"-"&amp;COUNTIF($B$2:B2848,B2848)</f>
        <v>0-1471</v>
      </c>
      <c r="B2848" t="str">
        <f t="shared" si="220"/>
        <v>0</v>
      </c>
      <c r="C2848">
        <f t="shared" si="221"/>
        <v>0</v>
      </c>
      <c r="D2848">
        <f t="shared" si="222"/>
        <v>0</v>
      </c>
      <c r="J2848" t="str">
        <f t="shared" si="223"/>
        <v>○</v>
      </c>
    </row>
    <row r="2849" spans="1:10">
      <c r="A2849" t="str">
        <f>B2849&amp;"-"&amp;COUNTIF($B$2:B2849,B2849)</f>
        <v>0-1472</v>
      </c>
      <c r="B2849" t="str">
        <f t="shared" si="220"/>
        <v>0</v>
      </c>
      <c r="C2849">
        <f t="shared" si="221"/>
        <v>0</v>
      </c>
      <c r="D2849">
        <f t="shared" si="222"/>
        <v>0</v>
      </c>
      <c r="J2849" t="str">
        <f t="shared" si="223"/>
        <v>○</v>
      </c>
    </row>
    <row r="2850" spans="1:10">
      <c r="A2850" t="str">
        <f>B2850&amp;"-"&amp;COUNTIF($B$2:B2850,B2850)</f>
        <v>0-1473</v>
      </c>
      <c r="B2850" t="str">
        <f t="shared" si="220"/>
        <v>0</v>
      </c>
      <c r="C2850">
        <f t="shared" si="221"/>
        <v>0</v>
      </c>
      <c r="D2850">
        <f t="shared" si="222"/>
        <v>0</v>
      </c>
      <c r="J2850" t="str">
        <f t="shared" si="223"/>
        <v>○</v>
      </c>
    </row>
    <row r="2851" spans="1:10">
      <c r="A2851" t="str">
        <f>B2851&amp;"-"&amp;COUNTIF($B$2:B2851,B2851)</f>
        <v>0-1474</v>
      </c>
      <c r="B2851" t="str">
        <f t="shared" si="220"/>
        <v>0</v>
      </c>
      <c r="C2851">
        <f t="shared" si="221"/>
        <v>0</v>
      </c>
      <c r="D2851">
        <f t="shared" si="222"/>
        <v>0</v>
      </c>
      <c r="J2851" t="str">
        <f t="shared" si="223"/>
        <v>○</v>
      </c>
    </row>
    <row r="2852" spans="1:10">
      <c r="A2852" t="str">
        <f>B2852&amp;"-"&amp;COUNTIF($B$2:B2852,B2852)</f>
        <v>0-1475</v>
      </c>
      <c r="B2852" t="str">
        <f t="shared" si="220"/>
        <v>0</v>
      </c>
      <c r="C2852">
        <f t="shared" si="221"/>
        <v>0</v>
      </c>
      <c r="D2852">
        <f t="shared" si="222"/>
        <v>0</v>
      </c>
      <c r="J2852" t="str">
        <f t="shared" si="223"/>
        <v>○</v>
      </c>
    </row>
    <row r="2853" spans="1:10">
      <c r="A2853" t="str">
        <f>B2853&amp;"-"&amp;COUNTIF($B$2:B2853,B2853)</f>
        <v>0-1476</v>
      </c>
      <c r="B2853" t="str">
        <f t="shared" si="220"/>
        <v>0</v>
      </c>
      <c r="C2853">
        <f t="shared" si="221"/>
        <v>0</v>
      </c>
      <c r="D2853">
        <f t="shared" si="222"/>
        <v>0</v>
      </c>
      <c r="J2853" t="str">
        <f t="shared" si="223"/>
        <v>○</v>
      </c>
    </row>
    <row r="2854" spans="1:10">
      <c r="A2854" t="str">
        <f>B2854&amp;"-"&amp;COUNTIF($B$2:B2854,B2854)</f>
        <v>0-1477</v>
      </c>
      <c r="B2854" t="str">
        <f t="shared" si="220"/>
        <v>0</v>
      </c>
      <c r="C2854">
        <f t="shared" si="221"/>
        <v>0</v>
      </c>
      <c r="D2854">
        <f t="shared" si="222"/>
        <v>0</v>
      </c>
      <c r="J2854" t="str">
        <f t="shared" si="223"/>
        <v>○</v>
      </c>
    </row>
    <row r="2855" spans="1:10">
      <c r="A2855" t="str">
        <f>B2855&amp;"-"&amp;COUNTIF($B$2:B2855,B2855)</f>
        <v>0-1478</v>
      </c>
      <c r="B2855" t="str">
        <f t="shared" si="220"/>
        <v>0</v>
      </c>
      <c r="C2855">
        <f t="shared" si="221"/>
        <v>0</v>
      </c>
      <c r="D2855">
        <f t="shared" si="222"/>
        <v>0</v>
      </c>
      <c r="J2855" t="str">
        <f t="shared" si="223"/>
        <v>○</v>
      </c>
    </row>
    <row r="2856" spans="1:10">
      <c r="A2856" t="str">
        <f>B2856&amp;"-"&amp;COUNTIF($B$2:B2856,B2856)</f>
        <v>0-1479</v>
      </c>
      <c r="B2856" t="str">
        <f t="shared" si="220"/>
        <v>0</v>
      </c>
      <c r="C2856">
        <f t="shared" si="221"/>
        <v>0</v>
      </c>
      <c r="D2856">
        <f t="shared" si="222"/>
        <v>0</v>
      </c>
      <c r="J2856" t="str">
        <f t="shared" si="223"/>
        <v>○</v>
      </c>
    </row>
    <row r="2857" spans="1:10">
      <c r="A2857" t="str">
        <f>B2857&amp;"-"&amp;COUNTIF($B$2:B2857,B2857)</f>
        <v>0-1480</v>
      </c>
      <c r="B2857" t="str">
        <f t="shared" si="220"/>
        <v>0</v>
      </c>
      <c r="C2857">
        <f t="shared" si="221"/>
        <v>0</v>
      </c>
      <c r="D2857">
        <f t="shared" si="222"/>
        <v>0</v>
      </c>
      <c r="J2857" t="str">
        <f t="shared" si="223"/>
        <v>○</v>
      </c>
    </row>
    <row r="2858" spans="1:10">
      <c r="A2858" t="str">
        <f>B2858&amp;"-"&amp;COUNTIF($B$2:B2858,B2858)</f>
        <v>0-1481</v>
      </c>
      <c r="B2858" t="str">
        <f t="shared" si="220"/>
        <v>0</v>
      </c>
      <c r="C2858">
        <f t="shared" si="221"/>
        <v>0</v>
      </c>
      <c r="D2858">
        <f t="shared" si="222"/>
        <v>0</v>
      </c>
      <c r="J2858" t="str">
        <f t="shared" si="223"/>
        <v>○</v>
      </c>
    </row>
    <row r="2859" spans="1:10">
      <c r="A2859" t="str">
        <f>B2859&amp;"-"&amp;COUNTIF($B$2:B2859,B2859)</f>
        <v>0-1482</v>
      </c>
      <c r="B2859" t="str">
        <f t="shared" si="220"/>
        <v>0</v>
      </c>
      <c r="C2859">
        <f t="shared" si="221"/>
        <v>0</v>
      </c>
      <c r="D2859">
        <f t="shared" si="222"/>
        <v>0</v>
      </c>
      <c r="J2859" t="str">
        <f t="shared" si="223"/>
        <v>○</v>
      </c>
    </row>
    <row r="2860" spans="1:10">
      <c r="A2860" t="str">
        <f>B2860&amp;"-"&amp;COUNTIF($B$2:B2860,B2860)</f>
        <v>0-1483</v>
      </c>
      <c r="B2860" t="str">
        <f t="shared" si="220"/>
        <v>0</v>
      </c>
      <c r="C2860">
        <f t="shared" si="221"/>
        <v>0</v>
      </c>
      <c r="D2860">
        <f t="shared" si="222"/>
        <v>0</v>
      </c>
      <c r="J2860" t="str">
        <f t="shared" si="223"/>
        <v>○</v>
      </c>
    </row>
    <row r="2861" spans="1:10">
      <c r="A2861" t="str">
        <f>B2861&amp;"-"&amp;COUNTIF($B$2:B2861,B2861)</f>
        <v>0-1484</v>
      </c>
      <c r="B2861" t="str">
        <f t="shared" si="220"/>
        <v>0</v>
      </c>
      <c r="C2861">
        <f t="shared" si="221"/>
        <v>0</v>
      </c>
      <c r="D2861">
        <f t="shared" si="222"/>
        <v>0</v>
      </c>
      <c r="J2861" t="str">
        <f t="shared" si="223"/>
        <v>○</v>
      </c>
    </row>
    <row r="2862" spans="1:10">
      <c r="A2862" t="str">
        <f>B2862&amp;"-"&amp;COUNTIF($B$2:B2862,B2862)</f>
        <v>0-1485</v>
      </c>
      <c r="B2862" t="str">
        <f t="shared" si="220"/>
        <v>0</v>
      </c>
      <c r="C2862">
        <f t="shared" si="221"/>
        <v>0</v>
      </c>
      <c r="D2862">
        <f t="shared" si="222"/>
        <v>0</v>
      </c>
      <c r="J2862" t="str">
        <f t="shared" si="223"/>
        <v>○</v>
      </c>
    </row>
    <row r="2863" spans="1:10">
      <c r="A2863" t="str">
        <f>B2863&amp;"-"&amp;COUNTIF($B$2:B2863,B2863)</f>
        <v>0-1486</v>
      </c>
      <c r="B2863" t="str">
        <f t="shared" si="220"/>
        <v>0</v>
      </c>
      <c r="C2863">
        <f t="shared" si="221"/>
        <v>0</v>
      </c>
      <c r="D2863">
        <f t="shared" si="222"/>
        <v>0</v>
      </c>
      <c r="J2863" t="str">
        <f t="shared" si="223"/>
        <v>○</v>
      </c>
    </row>
    <row r="2864" spans="1:10">
      <c r="A2864" t="str">
        <f>B2864&amp;"-"&amp;COUNTIF($B$2:B2864,B2864)</f>
        <v>0-1487</v>
      </c>
      <c r="B2864" t="str">
        <f t="shared" si="220"/>
        <v>0</v>
      </c>
      <c r="C2864">
        <f t="shared" si="221"/>
        <v>0</v>
      </c>
      <c r="D2864">
        <f t="shared" si="222"/>
        <v>0</v>
      </c>
      <c r="J2864" t="str">
        <f t="shared" si="223"/>
        <v>○</v>
      </c>
    </row>
    <row r="2865" spans="1:10">
      <c r="A2865" t="str">
        <f>B2865&amp;"-"&amp;COUNTIF($B$2:B2865,B2865)</f>
        <v>0-1488</v>
      </c>
      <c r="B2865" t="str">
        <f t="shared" si="220"/>
        <v>0</v>
      </c>
      <c r="C2865">
        <f t="shared" si="221"/>
        <v>0</v>
      </c>
      <c r="D2865">
        <f t="shared" si="222"/>
        <v>0</v>
      </c>
      <c r="J2865" t="str">
        <f t="shared" si="223"/>
        <v>○</v>
      </c>
    </row>
    <row r="2866" spans="1:10">
      <c r="A2866" t="str">
        <f>B2866&amp;"-"&amp;COUNTIF($B$2:B2866,B2866)</f>
        <v>0-1489</v>
      </c>
      <c r="B2866" t="str">
        <f t="shared" si="220"/>
        <v>0</v>
      </c>
      <c r="C2866">
        <f t="shared" si="221"/>
        <v>0</v>
      </c>
      <c r="D2866">
        <f t="shared" si="222"/>
        <v>0</v>
      </c>
      <c r="J2866" t="str">
        <f t="shared" si="223"/>
        <v>○</v>
      </c>
    </row>
    <row r="2867" spans="1:10">
      <c r="A2867" t="str">
        <f>B2867&amp;"-"&amp;COUNTIF($B$2:B2867,B2867)</f>
        <v>0-1490</v>
      </c>
      <c r="B2867" t="str">
        <f t="shared" si="220"/>
        <v>0</v>
      </c>
      <c r="C2867">
        <f t="shared" si="221"/>
        <v>0</v>
      </c>
      <c r="D2867">
        <f t="shared" si="222"/>
        <v>0</v>
      </c>
      <c r="J2867" t="str">
        <f t="shared" si="223"/>
        <v>○</v>
      </c>
    </row>
    <row r="2868" spans="1:10">
      <c r="A2868" t="str">
        <f>B2868&amp;"-"&amp;COUNTIF($B$2:B2868,B2868)</f>
        <v>0-1491</v>
      </c>
      <c r="B2868" t="str">
        <f t="shared" si="220"/>
        <v>0</v>
      </c>
      <c r="C2868">
        <f t="shared" si="221"/>
        <v>0</v>
      </c>
      <c r="D2868">
        <f t="shared" si="222"/>
        <v>0</v>
      </c>
      <c r="J2868" t="str">
        <f t="shared" si="223"/>
        <v>○</v>
      </c>
    </row>
    <row r="2869" spans="1:10">
      <c r="A2869" t="str">
        <f>B2869&amp;"-"&amp;COUNTIF($B$2:B2869,B2869)</f>
        <v>0-1492</v>
      </c>
      <c r="B2869" t="str">
        <f t="shared" si="220"/>
        <v>0</v>
      </c>
      <c r="C2869">
        <f t="shared" si="221"/>
        <v>0</v>
      </c>
      <c r="D2869">
        <f t="shared" si="222"/>
        <v>0</v>
      </c>
      <c r="J2869" t="str">
        <f t="shared" si="223"/>
        <v>○</v>
      </c>
    </row>
    <row r="2870" spans="1:10">
      <c r="A2870" t="str">
        <f>B2870&amp;"-"&amp;COUNTIF($B$2:B2870,B2870)</f>
        <v>0-1493</v>
      </c>
      <c r="B2870" t="str">
        <f t="shared" si="220"/>
        <v>0</v>
      </c>
      <c r="C2870">
        <f t="shared" si="221"/>
        <v>0</v>
      </c>
      <c r="D2870">
        <f t="shared" si="222"/>
        <v>0</v>
      </c>
      <c r="J2870" t="str">
        <f t="shared" si="223"/>
        <v>○</v>
      </c>
    </row>
    <row r="2871" spans="1:10">
      <c r="A2871" t="str">
        <f>B2871&amp;"-"&amp;COUNTIF($B$2:B2871,B2871)</f>
        <v>0-1494</v>
      </c>
      <c r="B2871" t="str">
        <f t="shared" si="220"/>
        <v>0</v>
      </c>
      <c r="C2871">
        <f t="shared" si="221"/>
        <v>0</v>
      </c>
      <c r="D2871">
        <f t="shared" si="222"/>
        <v>0</v>
      </c>
      <c r="J2871" t="str">
        <f t="shared" si="223"/>
        <v>○</v>
      </c>
    </row>
    <row r="2872" spans="1:10">
      <c r="A2872" t="str">
        <f>B2872&amp;"-"&amp;COUNTIF($B$2:B2872,B2872)</f>
        <v>0-1495</v>
      </c>
      <c r="B2872" t="str">
        <f t="shared" si="220"/>
        <v>0</v>
      </c>
      <c r="C2872">
        <f t="shared" si="221"/>
        <v>0</v>
      </c>
      <c r="D2872">
        <f t="shared" si="222"/>
        <v>0</v>
      </c>
      <c r="J2872" t="str">
        <f t="shared" si="223"/>
        <v>○</v>
      </c>
    </row>
    <row r="2873" spans="1:10">
      <c r="A2873" t="str">
        <f>B2873&amp;"-"&amp;COUNTIF($B$2:B2873,B2873)</f>
        <v>0-1496</v>
      </c>
      <c r="B2873" t="str">
        <f t="shared" si="220"/>
        <v>0</v>
      </c>
      <c r="C2873">
        <f t="shared" si="221"/>
        <v>0</v>
      </c>
      <c r="D2873">
        <f t="shared" si="222"/>
        <v>0</v>
      </c>
      <c r="J2873" t="str">
        <f t="shared" si="223"/>
        <v>○</v>
      </c>
    </row>
    <row r="2874" spans="1:10">
      <c r="A2874" t="str">
        <f>B2874&amp;"-"&amp;COUNTIF($B$2:B2874,B2874)</f>
        <v>0-1497</v>
      </c>
      <c r="B2874" t="str">
        <f t="shared" si="220"/>
        <v>0</v>
      </c>
      <c r="C2874">
        <f t="shared" si="221"/>
        <v>0</v>
      </c>
      <c r="D2874">
        <f t="shared" si="222"/>
        <v>0</v>
      </c>
      <c r="J2874" t="str">
        <f t="shared" si="223"/>
        <v>○</v>
      </c>
    </row>
    <row r="2875" spans="1:10">
      <c r="A2875" t="str">
        <f>B2875&amp;"-"&amp;COUNTIF($B$2:B2875,B2875)</f>
        <v>0-1498</v>
      </c>
      <c r="B2875" t="str">
        <f t="shared" si="220"/>
        <v>0</v>
      </c>
      <c r="C2875">
        <f t="shared" si="221"/>
        <v>0</v>
      </c>
      <c r="D2875">
        <f t="shared" si="222"/>
        <v>0</v>
      </c>
      <c r="J2875" t="str">
        <f t="shared" si="223"/>
        <v>○</v>
      </c>
    </row>
    <row r="2876" spans="1:10">
      <c r="A2876" t="str">
        <f>B2876&amp;"-"&amp;COUNTIF($B$2:B2876,B2876)</f>
        <v>0-1499</v>
      </c>
      <c r="B2876" t="str">
        <f t="shared" si="220"/>
        <v>0</v>
      </c>
      <c r="C2876">
        <f t="shared" si="221"/>
        <v>0</v>
      </c>
      <c r="D2876">
        <f t="shared" si="222"/>
        <v>0</v>
      </c>
      <c r="J2876" t="str">
        <f t="shared" si="223"/>
        <v>○</v>
      </c>
    </row>
    <row r="2877" spans="1:10">
      <c r="A2877" t="str">
        <f>B2877&amp;"-"&amp;COUNTIF($B$2:B2877,B2877)</f>
        <v>0-1500</v>
      </c>
      <c r="B2877" t="str">
        <f t="shared" si="220"/>
        <v>0</v>
      </c>
      <c r="C2877">
        <f t="shared" si="221"/>
        <v>0</v>
      </c>
      <c r="D2877">
        <f t="shared" si="222"/>
        <v>0</v>
      </c>
      <c r="J2877" t="str">
        <f t="shared" si="223"/>
        <v>○</v>
      </c>
    </row>
    <row r="2878" spans="1:10">
      <c r="A2878" t="str">
        <f>B2878&amp;"-"&amp;COUNTIF($B$2:B2878,B2878)</f>
        <v>0-1501</v>
      </c>
      <c r="B2878" t="str">
        <f t="shared" si="220"/>
        <v>0</v>
      </c>
      <c r="C2878">
        <f t="shared" si="221"/>
        <v>0</v>
      </c>
      <c r="D2878">
        <f t="shared" si="222"/>
        <v>0</v>
      </c>
      <c r="J2878" t="str">
        <f t="shared" si="223"/>
        <v>○</v>
      </c>
    </row>
    <row r="2879" spans="1:10">
      <c r="A2879" t="str">
        <f>B2879&amp;"-"&amp;COUNTIF($B$2:B2879,B2879)</f>
        <v>0-1502</v>
      </c>
      <c r="B2879" t="str">
        <f t="shared" si="220"/>
        <v>0</v>
      </c>
      <c r="C2879">
        <f t="shared" si="221"/>
        <v>0</v>
      </c>
      <c r="D2879">
        <f t="shared" si="222"/>
        <v>0</v>
      </c>
      <c r="J2879" t="str">
        <f t="shared" si="223"/>
        <v>○</v>
      </c>
    </row>
    <row r="2880" spans="1:10">
      <c r="A2880" t="str">
        <f>B2880&amp;"-"&amp;COUNTIF($B$2:B2880,B2880)</f>
        <v>0-1503</v>
      </c>
      <c r="B2880" t="str">
        <f t="shared" si="220"/>
        <v>0</v>
      </c>
      <c r="C2880">
        <f t="shared" si="221"/>
        <v>0</v>
      </c>
      <c r="D2880">
        <f t="shared" si="222"/>
        <v>0</v>
      </c>
      <c r="J2880" t="str">
        <f t="shared" si="223"/>
        <v>○</v>
      </c>
    </row>
    <row r="2881" spans="1:10">
      <c r="A2881" t="str">
        <f>B2881&amp;"-"&amp;COUNTIF($B$2:B2881,B2881)</f>
        <v>0-1504</v>
      </c>
      <c r="B2881" t="str">
        <f t="shared" si="220"/>
        <v>0</v>
      </c>
      <c r="C2881">
        <f t="shared" si="221"/>
        <v>0</v>
      </c>
      <c r="D2881">
        <f t="shared" si="222"/>
        <v>0</v>
      </c>
      <c r="J2881" t="str">
        <f t="shared" si="223"/>
        <v>○</v>
      </c>
    </row>
    <row r="2882" spans="1:10">
      <c r="A2882" t="str">
        <f>B2882&amp;"-"&amp;COUNTIF($B$2:B2882,B2882)</f>
        <v>0-1505</v>
      </c>
      <c r="B2882" t="str">
        <f t="shared" si="220"/>
        <v>0</v>
      </c>
      <c r="C2882">
        <f t="shared" si="221"/>
        <v>0</v>
      </c>
      <c r="D2882">
        <f t="shared" si="222"/>
        <v>0</v>
      </c>
      <c r="J2882" t="str">
        <f t="shared" si="223"/>
        <v>○</v>
      </c>
    </row>
    <row r="2883" spans="1:10">
      <c r="A2883" t="str">
        <f>B2883&amp;"-"&amp;COUNTIF($B$2:B2883,B2883)</f>
        <v>0-1506</v>
      </c>
      <c r="B2883" t="str">
        <f t="shared" ref="B2883:B2946" si="224">D2883&amp;K2883</f>
        <v>0</v>
      </c>
      <c r="C2883">
        <f t="shared" ref="C2883:C2946" si="225">VALUE(E2883&amp;IF(F2883&lt;10,"0"&amp;F2883,F2883)&amp;IF(G2883&lt;10,"0"&amp;G2883,G2883))</f>
        <v>0</v>
      </c>
      <c r="D2883">
        <f t="shared" ref="D2883:D2946" si="226">VALUE(E2883&amp;IF(F2883&lt;10,"0"&amp;F2883,F2883))</f>
        <v>0</v>
      </c>
      <c r="J2883" t="str">
        <f t="shared" ref="J2883:J2946" si="227">LEFT(I2883,1)&amp;"○"&amp;MID(I2883,3,2)</f>
        <v>○</v>
      </c>
    </row>
    <row r="2884" spans="1:10">
      <c r="A2884" t="str">
        <f>B2884&amp;"-"&amp;COUNTIF($B$2:B2884,B2884)</f>
        <v>0-1507</v>
      </c>
      <c r="B2884" t="str">
        <f t="shared" si="224"/>
        <v>0</v>
      </c>
      <c r="C2884">
        <f t="shared" si="225"/>
        <v>0</v>
      </c>
      <c r="D2884">
        <f t="shared" si="226"/>
        <v>0</v>
      </c>
      <c r="J2884" t="str">
        <f t="shared" si="227"/>
        <v>○</v>
      </c>
    </row>
    <row r="2885" spans="1:10">
      <c r="A2885" t="str">
        <f>B2885&amp;"-"&amp;COUNTIF($B$2:B2885,B2885)</f>
        <v>0-1508</v>
      </c>
      <c r="B2885" t="str">
        <f t="shared" si="224"/>
        <v>0</v>
      </c>
      <c r="C2885">
        <f t="shared" si="225"/>
        <v>0</v>
      </c>
      <c r="D2885">
        <f t="shared" si="226"/>
        <v>0</v>
      </c>
      <c r="J2885" t="str">
        <f t="shared" si="227"/>
        <v>○</v>
      </c>
    </row>
    <row r="2886" spans="1:10">
      <c r="A2886" t="str">
        <f>B2886&amp;"-"&amp;COUNTIF($B$2:B2886,B2886)</f>
        <v>0-1509</v>
      </c>
      <c r="B2886" t="str">
        <f t="shared" si="224"/>
        <v>0</v>
      </c>
      <c r="C2886">
        <f t="shared" si="225"/>
        <v>0</v>
      </c>
      <c r="D2886">
        <f t="shared" si="226"/>
        <v>0</v>
      </c>
      <c r="J2886" t="str">
        <f t="shared" si="227"/>
        <v>○</v>
      </c>
    </row>
    <row r="2887" spans="1:10">
      <c r="A2887" t="str">
        <f>B2887&amp;"-"&amp;COUNTIF($B$2:B2887,B2887)</f>
        <v>0-1510</v>
      </c>
      <c r="B2887" t="str">
        <f t="shared" si="224"/>
        <v>0</v>
      </c>
      <c r="C2887">
        <f t="shared" si="225"/>
        <v>0</v>
      </c>
      <c r="D2887">
        <f t="shared" si="226"/>
        <v>0</v>
      </c>
      <c r="J2887" t="str">
        <f t="shared" si="227"/>
        <v>○</v>
      </c>
    </row>
    <row r="2888" spans="1:10">
      <c r="A2888" t="str">
        <f>B2888&amp;"-"&amp;COUNTIF($B$2:B2888,B2888)</f>
        <v>0-1511</v>
      </c>
      <c r="B2888" t="str">
        <f t="shared" si="224"/>
        <v>0</v>
      </c>
      <c r="C2888">
        <f t="shared" si="225"/>
        <v>0</v>
      </c>
      <c r="D2888">
        <f t="shared" si="226"/>
        <v>0</v>
      </c>
      <c r="J2888" t="str">
        <f t="shared" si="227"/>
        <v>○</v>
      </c>
    </row>
    <row r="2889" spans="1:10">
      <c r="A2889" t="str">
        <f>B2889&amp;"-"&amp;COUNTIF($B$2:B2889,B2889)</f>
        <v>0-1512</v>
      </c>
      <c r="B2889" t="str">
        <f t="shared" si="224"/>
        <v>0</v>
      </c>
      <c r="C2889">
        <f t="shared" si="225"/>
        <v>0</v>
      </c>
      <c r="D2889">
        <f t="shared" si="226"/>
        <v>0</v>
      </c>
      <c r="J2889" t="str">
        <f t="shared" si="227"/>
        <v>○</v>
      </c>
    </row>
    <row r="2890" spans="1:10">
      <c r="A2890" t="str">
        <f>B2890&amp;"-"&amp;COUNTIF($B$2:B2890,B2890)</f>
        <v>0-1513</v>
      </c>
      <c r="B2890" t="str">
        <f t="shared" si="224"/>
        <v>0</v>
      </c>
      <c r="C2890">
        <f t="shared" si="225"/>
        <v>0</v>
      </c>
      <c r="D2890">
        <f t="shared" si="226"/>
        <v>0</v>
      </c>
      <c r="J2890" t="str">
        <f t="shared" si="227"/>
        <v>○</v>
      </c>
    </row>
    <row r="2891" spans="1:10">
      <c r="A2891" t="str">
        <f>B2891&amp;"-"&amp;COUNTIF($B$2:B2891,B2891)</f>
        <v>0-1514</v>
      </c>
      <c r="B2891" t="str">
        <f t="shared" si="224"/>
        <v>0</v>
      </c>
      <c r="C2891">
        <f t="shared" si="225"/>
        <v>0</v>
      </c>
      <c r="D2891">
        <f t="shared" si="226"/>
        <v>0</v>
      </c>
      <c r="J2891" t="str">
        <f t="shared" si="227"/>
        <v>○</v>
      </c>
    </row>
    <row r="2892" spans="1:10">
      <c r="A2892" t="str">
        <f>B2892&amp;"-"&amp;COUNTIF($B$2:B2892,B2892)</f>
        <v>0-1515</v>
      </c>
      <c r="B2892" t="str">
        <f t="shared" si="224"/>
        <v>0</v>
      </c>
      <c r="C2892">
        <f t="shared" si="225"/>
        <v>0</v>
      </c>
      <c r="D2892">
        <f t="shared" si="226"/>
        <v>0</v>
      </c>
      <c r="J2892" t="str">
        <f t="shared" si="227"/>
        <v>○</v>
      </c>
    </row>
    <row r="2893" spans="1:10">
      <c r="A2893" t="str">
        <f>B2893&amp;"-"&amp;COUNTIF($B$2:B2893,B2893)</f>
        <v>0-1516</v>
      </c>
      <c r="B2893" t="str">
        <f t="shared" si="224"/>
        <v>0</v>
      </c>
      <c r="C2893">
        <f t="shared" si="225"/>
        <v>0</v>
      </c>
      <c r="D2893">
        <f t="shared" si="226"/>
        <v>0</v>
      </c>
      <c r="J2893" t="str">
        <f t="shared" si="227"/>
        <v>○</v>
      </c>
    </row>
    <row r="2894" spans="1:10">
      <c r="A2894" t="str">
        <f>B2894&amp;"-"&amp;COUNTIF($B$2:B2894,B2894)</f>
        <v>0-1517</v>
      </c>
      <c r="B2894" t="str">
        <f t="shared" si="224"/>
        <v>0</v>
      </c>
      <c r="C2894">
        <f t="shared" si="225"/>
        <v>0</v>
      </c>
      <c r="D2894">
        <f t="shared" si="226"/>
        <v>0</v>
      </c>
      <c r="J2894" t="str">
        <f t="shared" si="227"/>
        <v>○</v>
      </c>
    </row>
    <row r="2895" spans="1:10">
      <c r="A2895" t="str">
        <f>B2895&amp;"-"&amp;COUNTIF($B$2:B2895,B2895)</f>
        <v>0-1518</v>
      </c>
      <c r="B2895" t="str">
        <f t="shared" si="224"/>
        <v>0</v>
      </c>
      <c r="C2895">
        <f t="shared" si="225"/>
        <v>0</v>
      </c>
      <c r="D2895">
        <f t="shared" si="226"/>
        <v>0</v>
      </c>
      <c r="J2895" t="str">
        <f t="shared" si="227"/>
        <v>○</v>
      </c>
    </row>
    <row r="2896" spans="1:10">
      <c r="A2896" t="str">
        <f>B2896&amp;"-"&amp;COUNTIF($B$2:B2896,B2896)</f>
        <v>0-1519</v>
      </c>
      <c r="B2896" t="str">
        <f t="shared" si="224"/>
        <v>0</v>
      </c>
      <c r="C2896">
        <f t="shared" si="225"/>
        <v>0</v>
      </c>
      <c r="D2896">
        <f t="shared" si="226"/>
        <v>0</v>
      </c>
      <c r="J2896" t="str">
        <f t="shared" si="227"/>
        <v>○</v>
      </c>
    </row>
    <row r="2897" spans="1:10">
      <c r="A2897" t="str">
        <f>B2897&amp;"-"&amp;COUNTIF($B$2:B2897,B2897)</f>
        <v>0-1520</v>
      </c>
      <c r="B2897" t="str">
        <f t="shared" si="224"/>
        <v>0</v>
      </c>
      <c r="C2897">
        <f t="shared" si="225"/>
        <v>0</v>
      </c>
      <c r="D2897">
        <f t="shared" si="226"/>
        <v>0</v>
      </c>
      <c r="J2897" t="str">
        <f t="shared" si="227"/>
        <v>○</v>
      </c>
    </row>
    <row r="2898" spans="1:10">
      <c r="A2898" t="str">
        <f>B2898&amp;"-"&amp;COUNTIF($B$2:B2898,B2898)</f>
        <v>0-1521</v>
      </c>
      <c r="B2898" t="str">
        <f t="shared" si="224"/>
        <v>0</v>
      </c>
      <c r="C2898">
        <f t="shared" si="225"/>
        <v>0</v>
      </c>
      <c r="D2898">
        <f t="shared" si="226"/>
        <v>0</v>
      </c>
      <c r="J2898" t="str">
        <f t="shared" si="227"/>
        <v>○</v>
      </c>
    </row>
    <row r="2899" spans="1:10">
      <c r="A2899" t="str">
        <f>B2899&amp;"-"&amp;COUNTIF($B$2:B2899,B2899)</f>
        <v>0-1522</v>
      </c>
      <c r="B2899" t="str">
        <f t="shared" si="224"/>
        <v>0</v>
      </c>
      <c r="C2899">
        <f t="shared" si="225"/>
        <v>0</v>
      </c>
      <c r="D2899">
        <f t="shared" si="226"/>
        <v>0</v>
      </c>
      <c r="J2899" t="str">
        <f t="shared" si="227"/>
        <v>○</v>
      </c>
    </row>
    <row r="2900" spans="1:10">
      <c r="A2900" t="str">
        <f>B2900&amp;"-"&amp;COUNTIF($B$2:B2900,B2900)</f>
        <v>0-1523</v>
      </c>
      <c r="B2900" t="str">
        <f t="shared" si="224"/>
        <v>0</v>
      </c>
      <c r="C2900">
        <f t="shared" si="225"/>
        <v>0</v>
      </c>
      <c r="D2900">
        <f t="shared" si="226"/>
        <v>0</v>
      </c>
      <c r="J2900" t="str">
        <f t="shared" si="227"/>
        <v>○</v>
      </c>
    </row>
    <row r="2901" spans="1:10">
      <c r="A2901" t="str">
        <f>B2901&amp;"-"&amp;COUNTIF($B$2:B2901,B2901)</f>
        <v>0-1524</v>
      </c>
      <c r="B2901" t="str">
        <f t="shared" si="224"/>
        <v>0</v>
      </c>
      <c r="C2901">
        <f t="shared" si="225"/>
        <v>0</v>
      </c>
      <c r="D2901">
        <f t="shared" si="226"/>
        <v>0</v>
      </c>
      <c r="J2901" t="str">
        <f t="shared" si="227"/>
        <v>○</v>
      </c>
    </row>
    <row r="2902" spans="1:10">
      <c r="A2902" t="str">
        <f>B2902&amp;"-"&amp;COUNTIF($B$2:B2902,B2902)</f>
        <v>0-1525</v>
      </c>
      <c r="B2902" t="str">
        <f t="shared" si="224"/>
        <v>0</v>
      </c>
      <c r="C2902">
        <f t="shared" si="225"/>
        <v>0</v>
      </c>
      <c r="D2902">
        <f t="shared" si="226"/>
        <v>0</v>
      </c>
      <c r="J2902" t="str">
        <f t="shared" si="227"/>
        <v>○</v>
      </c>
    </row>
    <row r="2903" spans="1:10">
      <c r="A2903" t="str">
        <f>B2903&amp;"-"&amp;COUNTIF($B$2:B2903,B2903)</f>
        <v>0-1526</v>
      </c>
      <c r="B2903" t="str">
        <f t="shared" si="224"/>
        <v>0</v>
      </c>
      <c r="C2903">
        <f t="shared" si="225"/>
        <v>0</v>
      </c>
      <c r="D2903">
        <f t="shared" si="226"/>
        <v>0</v>
      </c>
      <c r="J2903" t="str">
        <f t="shared" si="227"/>
        <v>○</v>
      </c>
    </row>
    <row r="2904" spans="1:10">
      <c r="A2904" t="str">
        <f>B2904&amp;"-"&amp;COUNTIF($B$2:B2904,B2904)</f>
        <v>0-1527</v>
      </c>
      <c r="B2904" t="str">
        <f t="shared" si="224"/>
        <v>0</v>
      </c>
      <c r="C2904">
        <f t="shared" si="225"/>
        <v>0</v>
      </c>
      <c r="D2904">
        <f t="shared" si="226"/>
        <v>0</v>
      </c>
      <c r="J2904" t="str">
        <f t="shared" si="227"/>
        <v>○</v>
      </c>
    </row>
    <row r="2905" spans="1:10">
      <c r="A2905" t="str">
        <f>B2905&amp;"-"&amp;COUNTIF($B$2:B2905,B2905)</f>
        <v>0-1528</v>
      </c>
      <c r="B2905" t="str">
        <f t="shared" si="224"/>
        <v>0</v>
      </c>
      <c r="C2905">
        <f t="shared" si="225"/>
        <v>0</v>
      </c>
      <c r="D2905">
        <f t="shared" si="226"/>
        <v>0</v>
      </c>
      <c r="J2905" t="str">
        <f t="shared" si="227"/>
        <v>○</v>
      </c>
    </row>
    <row r="2906" spans="1:10">
      <c r="A2906" t="str">
        <f>B2906&amp;"-"&amp;COUNTIF($B$2:B2906,B2906)</f>
        <v>0-1529</v>
      </c>
      <c r="B2906" t="str">
        <f t="shared" si="224"/>
        <v>0</v>
      </c>
      <c r="C2906">
        <f t="shared" si="225"/>
        <v>0</v>
      </c>
      <c r="D2906">
        <f t="shared" si="226"/>
        <v>0</v>
      </c>
      <c r="J2906" t="str">
        <f t="shared" si="227"/>
        <v>○</v>
      </c>
    </row>
    <row r="2907" spans="1:10">
      <c r="A2907" t="str">
        <f>B2907&amp;"-"&amp;COUNTIF($B$2:B2907,B2907)</f>
        <v>0-1530</v>
      </c>
      <c r="B2907" t="str">
        <f t="shared" si="224"/>
        <v>0</v>
      </c>
      <c r="C2907">
        <f t="shared" si="225"/>
        <v>0</v>
      </c>
      <c r="D2907">
        <f t="shared" si="226"/>
        <v>0</v>
      </c>
      <c r="J2907" t="str">
        <f t="shared" si="227"/>
        <v>○</v>
      </c>
    </row>
    <row r="2908" spans="1:10">
      <c r="A2908" t="str">
        <f>B2908&amp;"-"&amp;COUNTIF($B$2:B2908,B2908)</f>
        <v>0-1531</v>
      </c>
      <c r="B2908" t="str">
        <f t="shared" si="224"/>
        <v>0</v>
      </c>
      <c r="C2908">
        <f t="shared" si="225"/>
        <v>0</v>
      </c>
      <c r="D2908">
        <f t="shared" si="226"/>
        <v>0</v>
      </c>
      <c r="J2908" t="str">
        <f t="shared" si="227"/>
        <v>○</v>
      </c>
    </row>
    <row r="2909" spans="1:10">
      <c r="A2909" t="str">
        <f>B2909&amp;"-"&amp;COUNTIF($B$2:B2909,B2909)</f>
        <v>0-1532</v>
      </c>
      <c r="B2909" t="str">
        <f t="shared" si="224"/>
        <v>0</v>
      </c>
      <c r="C2909">
        <f t="shared" si="225"/>
        <v>0</v>
      </c>
      <c r="D2909">
        <f t="shared" si="226"/>
        <v>0</v>
      </c>
      <c r="J2909" t="str">
        <f t="shared" si="227"/>
        <v>○</v>
      </c>
    </row>
    <row r="2910" spans="1:10">
      <c r="A2910" t="str">
        <f>B2910&amp;"-"&amp;COUNTIF($B$2:B2910,B2910)</f>
        <v>0-1533</v>
      </c>
      <c r="B2910" t="str">
        <f t="shared" si="224"/>
        <v>0</v>
      </c>
      <c r="C2910">
        <f t="shared" si="225"/>
        <v>0</v>
      </c>
      <c r="D2910">
        <f t="shared" si="226"/>
        <v>0</v>
      </c>
      <c r="J2910" t="str">
        <f t="shared" si="227"/>
        <v>○</v>
      </c>
    </row>
    <row r="2911" spans="1:10">
      <c r="A2911" t="str">
        <f>B2911&amp;"-"&amp;COUNTIF($B$2:B2911,B2911)</f>
        <v>0-1534</v>
      </c>
      <c r="B2911" t="str">
        <f t="shared" si="224"/>
        <v>0</v>
      </c>
      <c r="C2911">
        <f t="shared" si="225"/>
        <v>0</v>
      </c>
      <c r="D2911">
        <f t="shared" si="226"/>
        <v>0</v>
      </c>
      <c r="J2911" t="str">
        <f t="shared" si="227"/>
        <v>○</v>
      </c>
    </row>
    <row r="2912" spans="1:10">
      <c r="A2912" t="str">
        <f>B2912&amp;"-"&amp;COUNTIF($B$2:B2912,B2912)</f>
        <v>0-1535</v>
      </c>
      <c r="B2912" t="str">
        <f t="shared" si="224"/>
        <v>0</v>
      </c>
      <c r="C2912">
        <f t="shared" si="225"/>
        <v>0</v>
      </c>
      <c r="D2912">
        <f t="shared" si="226"/>
        <v>0</v>
      </c>
      <c r="J2912" t="str">
        <f t="shared" si="227"/>
        <v>○</v>
      </c>
    </row>
    <row r="2913" spans="1:10">
      <c r="A2913" t="str">
        <f>B2913&amp;"-"&amp;COUNTIF($B$2:B2913,B2913)</f>
        <v>0-1536</v>
      </c>
      <c r="B2913" t="str">
        <f t="shared" si="224"/>
        <v>0</v>
      </c>
      <c r="C2913">
        <f t="shared" si="225"/>
        <v>0</v>
      </c>
      <c r="D2913">
        <f t="shared" si="226"/>
        <v>0</v>
      </c>
      <c r="J2913" t="str">
        <f t="shared" si="227"/>
        <v>○</v>
      </c>
    </row>
    <row r="2914" spans="1:10">
      <c r="A2914" t="str">
        <f>B2914&amp;"-"&amp;COUNTIF($B$2:B2914,B2914)</f>
        <v>0-1537</v>
      </c>
      <c r="B2914" t="str">
        <f t="shared" si="224"/>
        <v>0</v>
      </c>
      <c r="C2914">
        <f t="shared" si="225"/>
        <v>0</v>
      </c>
      <c r="D2914">
        <f t="shared" si="226"/>
        <v>0</v>
      </c>
      <c r="J2914" t="str">
        <f t="shared" si="227"/>
        <v>○</v>
      </c>
    </row>
    <row r="2915" spans="1:10">
      <c r="A2915" t="str">
        <f>B2915&amp;"-"&amp;COUNTIF($B$2:B2915,B2915)</f>
        <v>0-1538</v>
      </c>
      <c r="B2915" t="str">
        <f t="shared" si="224"/>
        <v>0</v>
      </c>
      <c r="C2915">
        <f t="shared" si="225"/>
        <v>0</v>
      </c>
      <c r="D2915">
        <f t="shared" si="226"/>
        <v>0</v>
      </c>
      <c r="J2915" t="str">
        <f t="shared" si="227"/>
        <v>○</v>
      </c>
    </row>
    <row r="2916" spans="1:10">
      <c r="A2916" t="str">
        <f>B2916&amp;"-"&amp;COUNTIF($B$2:B2916,B2916)</f>
        <v>0-1539</v>
      </c>
      <c r="B2916" t="str">
        <f t="shared" si="224"/>
        <v>0</v>
      </c>
      <c r="C2916">
        <f t="shared" si="225"/>
        <v>0</v>
      </c>
      <c r="D2916">
        <f t="shared" si="226"/>
        <v>0</v>
      </c>
      <c r="J2916" t="str">
        <f t="shared" si="227"/>
        <v>○</v>
      </c>
    </row>
    <row r="2917" spans="1:10">
      <c r="A2917" t="str">
        <f>B2917&amp;"-"&amp;COUNTIF($B$2:B2917,B2917)</f>
        <v>0-1540</v>
      </c>
      <c r="B2917" t="str">
        <f t="shared" si="224"/>
        <v>0</v>
      </c>
      <c r="C2917">
        <f t="shared" si="225"/>
        <v>0</v>
      </c>
      <c r="D2917">
        <f t="shared" si="226"/>
        <v>0</v>
      </c>
      <c r="J2917" t="str">
        <f t="shared" si="227"/>
        <v>○</v>
      </c>
    </row>
    <row r="2918" spans="1:10">
      <c r="A2918" t="str">
        <f>B2918&amp;"-"&amp;COUNTIF($B$2:B2918,B2918)</f>
        <v>0-1541</v>
      </c>
      <c r="B2918" t="str">
        <f t="shared" si="224"/>
        <v>0</v>
      </c>
      <c r="C2918">
        <f t="shared" si="225"/>
        <v>0</v>
      </c>
      <c r="D2918">
        <f t="shared" si="226"/>
        <v>0</v>
      </c>
      <c r="J2918" t="str">
        <f t="shared" si="227"/>
        <v>○</v>
      </c>
    </row>
    <row r="2919" spans="1:10">
      <c r="A2919" t="str">
        <f>B2919&amp;"-"&amp;COUNTIF($B$2:B2919,B2919)</f>
        <v>0-1542</v>
      </c>
      <c r="B2919" t="str">
        <f t="shared" si="224"/>
        <v>0</v>
      </c>
      <c r="C2919">
        <f t="shared" si="225"/>
        <v>0</v>
      </c>
      <c r="D2919">
        <f t="shared" si="226"/>
        <v>0</v>
      </c>
      <c r="J2919" t="str">
        <f t="shared" si="227"/>
        <v>○</v>
      </c>
    </row>
    <row r="2920" spans="1:10">
      <c r="A2920" t="str">
        <f>B2920&amp;"-"&amp;COUNTIF($B$2:B2920,B2920)</f>
        <v>0-1543</v>
      </c>
      <c r="B2920" t="str">
        <f t="shared" si="224"/>
        <v>0</v>
      </c>
      <c r="C2920">
        <f t="shared" si="225"/>
        <v>0</v>
      </c>
      <c r="D2920">
        <f t="shared" si="226"/>
        <v>0</v>
      </c>
      <c r="J2920" t="str">
        <f t="shared" si="227"/>
        <v>○</v>
      </c>
    </row>
    <row r="2921" spans="1:10">
      <c r="A2921" t="str">
        <f>B2921&amp;"-"&amp;COUNTIF($B$2:B2921,B2921)</f>
        <v>0-1544</v>
      </c>
      <c r="B2921" t="str">
        <f t="shared" si="224"/>
        <v>0</v>
      </c>
      <c r="C2921">
        <f t="shared" si="225"/>
        <v>0</v>
      </c>
      <c r="D2921">
        <f t="shared" si="226"/>
        <v>0</v>
      </c>
      <c r="J2921" t="str">
        <f t="shared" si="227"/>
        <v>○</v>
      </c>
    </row>
    <row r="2922" spans="1:10">
      <c r="A2922" t="str">
        <f>B2922&amp;"-"&amp;COUNTIF($B$2:B2922,B2922)</f>
        <v>0-1545</v>
      </c>
      <c r="B2922" t="str">
        <f t="shared" si="224"/>
        <v>0</v>
      </c>
      <c r="C2922">
        <f t="shared" si="225"/>
        <v>0</v>
      </c>
      <c r="D2922">
        <f t="shared" si="226"/>
        <v>0</v>
      </c>
      <c r="J2922" t="str">
        <f t="shared" si="227"/>
        <v>○</v>
      </c>
    </row>
    <row r="2923" spans="1:10">
      <c r="A2923" t="str">
        <f>B2923&amp;"-"&amp;COUNTIF($B$2:B2923,B2923)</f>
        <v>0-1546</v>
      </c>
      <c r="B2923" t="str">
        <f t="shared" si="224"/>
        <v>0</v>
      </c>
      <c r="C2923">
        <f t="shared" si="225"/>
        <v>0</v>
      </c>
      <c r="D2923">
        <f t="shared" si="226"/>
        <v>0</v>
      </c>
      <c r="J2923" t="str">
        <f t="shared" si="227"/>
        <v>○</v>
      </c>
    </row>
    <row r="2924" spans="1:10">
      <c r="A2924" t="str">
        <f>B2924&amp;"-"&amp;COUNTIF($B$2:B2924,B2924)</f>
        <v>0-1547</v>
      </c>
      <c r="B2924" t="str">
        <f t="shared" si="224"/>
        <v>0</v>
      </c>
      <c r="C2924">
        <f t="shared" si="225"/>
        <v>0</v>
      </c>
      <c r="D2924">
        <f t="shared" si="226"/>
        <v>0</v>
      </c>
      <c r="J2924" t="str">
        <f t="shared" si="227"/>
        <v>○</v>
      </c>
    </row>
    <row r="2925" spans="1:10">
      <c r="A2925" t="str">
        <f>B2925&amp;"-"&amp;COUNTIF($B$2:B2925,B2925)</f>
        <v>0-1548</v>
      </c>
      <c r="B2925" t="str">
        <f t="shared" si="224"/>
        <v>0</v>
      </c>
      <c r="C2925">
        <f t="shared" si="225"/>
        <v>0</v>
      </c>
      <c r="D2925">
        <f t="shared" si="226"/>
        <v>0</v>
      </c>
      <c r="J2925" t="str">
        <f t="shared" si="227"/>
        <v>○</v>
      </c>
    </row>
    <row r="2926" spans="1:10">
      <c r="A2926" t="str">
        <f>B2926&amp;"-"&amp;COUNTIF($B$2:B2926,B2926)</f>
        <v>0-1549</v>
      </c>
      <c r="B2926" t="str">
        <f t="shared" si="224"/>
        <v>0</v>
      </c>
      <c r="C2926">
        <f t="shared" si="225"/>
        <v>0</v>
      </c>
      <c r="D2926">
        <f t="shared" si="226"/>
        <v>0</v>
      </c>
      <c r="J2926" t="str">
        <f t="shared" si="227"/>
        <v>○</v>
      </c>
    </row>
    <row r="2927" spans="1:10">
      <c r="A2927" t="str">
        <f>B2927&amp;"-"&amp;COUNTIF($B$2:B2927,B2927)</f>
        <v>0-1550</v>
      </c>
      <c r="B2927" t="str">
        <f t="shared" si="224"/>
        <v>0</v>
      </c>
      <c r="C2927">
        <f t="shared" si="225"/>
        <v>0</v>
      </c>
      <c r="D2927">
        <f t="shared" si="226"/>
        <v>0</v>
      </c>
      <c r="J2927" t="str">
        <f t="shared" si="227"/>
        <v>○</v>
      </c>
    </row>
    <row r="2928" spans="1:10">
      <c r="A2928" t="str">
        <f>B2928&amp;"-"&amp;COUNTIF($B$2:B2928,B2928)</f>
        <v>0-1551</v>
      </c>
      <c r="B2928" t="str">
        <f t="shared" si="224"/>
        <v>0</v>
      </c>
      <c r="C2928">
        <f t="shared" si="225"/>
        <v>0</v>
      </c>
      <c r="D2928">
        <f t="shared" si="226"/>
        <v>0</v>
      </c>
      <c r="J2928" t="str">
        <f t="shared" si="227"/>
        <v>○</v>
      </c>
    </row>
    <row r="2929" spans="1:10">
      <c r="A2929" t="str">
        <f>B2929&amp;"-"&amp;COUNTIF($B$2:B2929,B2929)</f>
        <v>0-1552</v>
      </c>
      <c r="B2929" t="str">
        <f t="shared" si="224"/>
        <v>0</v>
      </c>
      <c r="C2929">
        <f t="shared" si="225"/>
        <v>0</v>
      </c>
      <c r="D2929">
        <f t="shared" si="226"/>
        <v>0</v>
      </c>
      <c r="J2929" t="str">
        <f t="shared" si="227"/>
        <v>○</v>
      </c>
    </row>
    <row r="2930" spans="1:10">
      <c r="A2930" t="str">
        <f>B2930&amp;"-"&amp;COUNTIF($B$2:B2930,B2930)</f>
        <v>0-1553</v>
      </c>
      <c r="B2930" t="str">
        <f t="shared" si="224"/>
        <v>0</v>
      </c>
      <c r="C2930">
        <f t="shared" si="225"/>
        <v>0</v>
      </c>
      <c r="D2930">
        <f t="shared" si="226"/>
        <v>0</v>
      </c>
      <c r="J2930" t="str">
        <f t="shared" si="227"/>
        <v>○</v>
      </c>
    </row>
    <row r="2931" spans="1:10">
      <c r="A2931" t="str">
        <f>B2931&amp;"-"&amp;COUNTIF($B$2:B2931,B2931)</f>
        <v>0-1554</v>
      </c>
      <c r="B2931" t="str">
        <f t="shared" si="224"/>
        <v>0</v>
      </c>
      <c r="C2931">
        <f t="shared" si="225"/>
        <v>0</v>
      </c>
      <c r="D2931">
        <f t="shared" si="226"/>
        <v>0</v>
      </c>
      <c r="J2931" t="str">
        <f t="shared" si="227"/>
        <v>○</v>
      </c>
    </row>
    <row r="2932" spans="1:10">
      <c r="A2932" t="str">
        <f>B2932&amp;"-"&amp;COUNTIF($B$2:B2932,B2932)</f>
        <v>0-1555</v>
      </c>
      <c r="B2932" t="str">
        <f t="shared" si="224"/>
        <v>0</v>
      </c>
      <c r="C2932">
        <f t="shared" si="225"/>
        <v>0</v>
      </c>
      <c r="D2932">
        <f t="shared" si="226"/>
        <v>0</v>
      </c>
      <c r="J2932" t="str">
        <f t="shared" si="227"/>
        <v>○</v>
      </c>
    </row>
    <row r="2933" spans="1:10">
      <c r="A2933" t="str">
        <f>B2933&amp;"-"&amp;COUNTIF($B$2:B2933,B2933)</f>
        <v>0-1556</v>
      </c>
      <c r="B2933" t="str">
        <f t="shared" si="224"/>
        <v>0</v>
      </c>
      <c r="C2933">
        <f t="shared" si="225"/>
        <v>0</v>
      </c>
      <c r="D2933">
        <f t="shared" si="226"/>
        <v>0</v>
      </c>
      <c r="J2933" t="str">
        <f t="shared" si="227"/>
        <v>○</v>
      </c>
    </row>
    <row r="2934" spans="1:10">
      <c r="A2934" t="str">
        <f>B2934&amp;"-"&amp;COUNTIF($B$2:B2934,B2934)</f>
        <v>0-1557</v>
      </c>
      <c r="B2934" t="str">
        <f t="shared" si="224"/>
        <v>0</v>
      </c>
      <c r="C2934">
        <f t="shared" si="225"/>
        <v>0</v>
      </c>
      <c r="D2934">
        <f t="shared" si="226"/>
        <v>0</v>
      </c>
      <c r="J2934" t="str">
        <f t="shared" si="227"/>
        <v>○</v>
      </c>
    </row>
    <row r="2935" spans="1:10">
      <c r="A2935" t="str">
        <f>B2935&amp;"-"&amp;COUNTIF($B$2:B2935,B2935)</f>
        <v>0-1558</v>
      </c>
      <c r="B2935" t="str">
        <f t="shared" si="224"/>
        <v>0</v>
      </c>
      <c r="C2935">
        <f t="shared" si="225"/>
        <v>0</v>
      </c>
      <c r="D2935">
        <f t="shared" si="226"/>
        <v>0</v>
      </c>
      <c r="J2935" t="str">
        <f t="shared" si="227"/>
        <v>○</v>
      </c>
    </row>
    <row r="2936" spans="1:10">
      <c r="A2936" t="str">
        <f>B2936&amp;"-"&amp;COUNTIF($B$2:B2936,B2936)</f>
        <v>0-1559</v>
      </c>
      <c r="B2936" t="str">
        <f t="shared" si="224"/>
        <v>0</v>
      </c>
      <c r="C2936">
        <f t="shared" si="225"/>
        <v>0</v>
      </c>
      <c r="D2936">
        <f t="shared" si="226"/>
        <v>0</v>
      </c>
      <c r="J2936" t="str">
        <f t="shared" si="227"/>
        <v>○</v>
      </c>
    </row>
    <row r="2937" spans="1:10">
      <c r="A2937" t="str">
        <f>B2937&amp;"-"&amp;COUNTIF($B$2:B2937,B2937)</f>
        <v>0-1560</v>
      </c>
      <c r="B2937" t="str">
        <f t="shared" si="224"/>
        <v>0</v>
      </c>
      <c r="C2937">
        <f t="shared" si="225"/>
        <v>0</v>
      </c>
      <c r="D2937">
        <f t="shared" si="226"/>
        <v>0</v>
      </c>
      <c r="J2937" t="str">
        <f t="shared" si="227"/>
        <v>○</v>
      </c>
    </row>
    <row r="2938" spans="1:10">
      <c r="A2938" t="str">
        <f>B2938&amp;"-"&amp;COUNTIF($B$2:B2938,B2938)</f>
        <v>0-1561</v>
      </c>
      <c r="B2938" t="str">
        <f t="shared" si="224"/>
        <v>0</v>
      </c>
      <c r="C2938">
        <f t="shared" si="225"/>
        <v>0</v>
      </c>
      <c r="D2938">
        <f t="shared" si="226"/>
        <v>0</v>
      </c>
      <c r="J2938" t="str">
        <f t="shared" si="227"/>
        <v>○</v>
      </c>
    </row>
    <row r="2939" spans="1:10">
      <c r="A2939" t="str">
        <f>B2939&amp;"-"&amp;COUNTIF($B$2:B2939,B2939)</f>
        <v>0-1562</v>
      </c>
      <c r="B2939" t="str">
        <f t="shared" si="224"/>
        <v>0</v>
      </c>
      <c r="C2939">
        <f t="shared" si="225"/>
        <v>0</v>
      </c>
      <c r="D2939">
        <f t="shared" si="226"/>
        <v>0</v>
      </c>
      <c r="J2939" t="str">
        <f t="shared" si="227"/>
        <v>○</v>
      </c>
    </row>
    <row r="2940" spans="1:10">
      <c r="A2940" t="str">
        <f>B2940&amp;"-"&amp;COUNTIF($B$2:B2940,B2940)</f>
        <v>0-1563</v>
      </c>
      <c r="B2940" t="str">
        <f t="shared" si="224"/>
        <v>0</v>
      </c>
      <c r="C2940">
        <f t="shared" si="225"/>
        <v>0</v>
      </c>
      <c r="D2940">
        <f t="shared" si="226"/>
        <v>0</v>
      </c>
      <c r="J2940" t="str">
        <f t="shared" si="227"/>
        <v>○</v>
      </c>
    </row>
    <row r="2941" spans="1:10">
      <c r="A2941" t="str">
        <f>B2941&amp;"-"&amp;COUNTIF($B$2:B2941,B2941)</f>
        <v>0-1564</v>
      </c>
      <c r="B2941" t="str">
        <f t="shared" si="224"/>
        <v>0</v>
      </c>
      <c r="C2941">
        <f t="shared" si="225"/>
        <v>0</v>
      </c>
      <c r="D2941">
        <f t="shared" si="226"/>
        <v>0</v>
      </c>
      <c r="J2941" t="str">
        <f t="shared" si="227"/>
        <v>○</v>
      </c>
    </row>
    <row r="2942" spans="1:10">
      <c r="A2942" t="str">
        <f>B2942&amp;"-"&amp;COUNTIF($B$2:B2942,B2942)</f>
        <v>0-1565</v>
      </c>
      <c r="B2942" t="str">
        <f t="shared" si="224"/>
        <v>0</v>
      </c>
      <c r="C2942">
        <f t="shared" si="225"/>
        <v>0</v>
      </c>
      <c r="D2942">
        <f t="shared" si="226"/>
        <v>0</v>
      </c>
      <c r="J2942" t="str">
        <f t="shared" si="227"/>
        <v>○</v>
      </c>
    </row>
    <row r="2943" spans="1:10">
      <c r="A2943" t="str">
        <f>B2943&amp;"-"&amp;COUNTIF($B$2:B2943,B2943)</f>
        <v>0-1566</v>
      </c>
      <c r="B2943" t="str">
        <f t="shared" si="224"/>
        <v>0</v>
      </c>
      <c r="C2943">
        <f t="shared" si="225"/>
        <v>0</v>
      </c>
      <c r="D2943">
        <f t="shared" si="226"/>
        <v>0</v>
      </c>
      <c r="J2943" t="str">
        <f t="shared" si="227"/>
        <v>○</v>
      </c>
    </row>
    <row r="2944" spans="1:10">
      <c r="A2944" t="str">
        <f>B2944&amp;"-"&amp;COUNTIF($B$2:B2944,B2944)</f>
        <v>0-1567</v>
      </c>
      <c r="B2944" t="str">
        <f t="shared" si="224"/>
        <v>0</v>
      </c>
      <c r="C2944">
        <f t="shared" si="225"/>
        <v>0</v>
      </c>
      <c r="D2944">
        <f t="shared" si="226"/>
        <v>0</v>
      </c>
      <c r="J2944" t="str">
        <f t="shared" si="227"/>
        <v>○</v>
      </c>
    </row>
    <row r="2945" spans="1:10">
      <c r="A2945" t="str">
        <f>B2945&amp;"-"&amp;COUNTIF($B$2:B2945,B2945)</f>
        <v>0-1568</v>
      </c>
      <c r="B2945" t="str">
        <f t="shared" si="224"/>
        <v>0</v>
      </c>
      <c r="C2945">
        <f t="shared" si="225"/>
        <v>0</v>
      </c>
      <c r="D2945">
        <f t="shared" si="226"/>
        <v>0</v>
      </c>
      <c r="J2945" t="str">
        <f t="shared" si="227"/>
        <v>○</v>
      </c>
    </row>
    <row r="2946" spans="1:10">
      <c r="A2946" t="str">
        <f>B2946&amp;"-"&amp;COUNTIF($B$2:B2946,B2946)</f>
        <v>0-1569</v>
      </c>
      <c r="B2946" t="str">
        <f t="shared" si="224"/>
        <v>0</v>
      </c>
      <c r="C2946">
        <f t="shared" si="225"/>
        <v>0</v>
      </c>
      <c r="D2946">
        <f t="shared" si="226"/>
        <v>0</v>
      </c>
      <c r="J2946" t="str">
        <f t="shared" si="227"/>
        <v>○</v>
      </c>
    </row>
    <row r="2947" spans="1:10">
      <c r="A2947" t="str">
        <f>B2947&amp;"-"&amp;COUNTIF($B$2:B2947,B2947)</f>
        <v>0-1570</v>
      </c>
      <c r="B2947" t="str">
        <f t="shared" ref="B2947:B3010" si="228">D2947&amp;K2947</f>
        <v>0</v>
      </c>
      <c r="C2947">
        <f t="shared" ref="C2947:C3010" si="229">VALUE(E2947&amp;IF(F2947&lt;10,"0"&amp;F2947,F2947)&amp;IF(G2947&lt;10,"0"&amp;G2947,G2947))</f>
        <v>0</v>
      </c>
      <c r="D2947">
        <f t="shared" ref="D2947:D3010" si="230">VALUE(E2947&amp;IF(F2947&lt;10,"0"&amp;F2947,F2947))</f>
        <v>0</v>
      </c>
      <c r="J2947" t="str">
        <f t="shared" ref="J2947:J3010" si="231">LEFT(I2947,1)&amp;"○"&amp;MID(I2947,3,2)</f>
        <v>○</v>
      </c>
    </row>
    <row r="2948" spans="1:10">
      <c r="A2948" t="str">
        <f>B2948&amp;"-"&amp;COUNTIF($B$2:B2948,B2948)</f>
        <v>0-1571</v>
      </c>
      <c r="B2948" t="str">
        <f t="shared" si="228"/>
        <v>0</v>
      </c>
      <c r="C2948">
        <f t="shared" si="229"/>
        <v>0</v>
      </c>
      <c r="D2948">
        <f t="shared" si="230"/>
        <v>0</v>
      </c>
      <c r="J2948" t="str">
        <f t="shared" si="231"/>
        <v>○</v>
      </c>
    </row>
    <row r="2949" spans="1:10">
      <c r="A2949" t="str">
        <f>B2949&amp;"-"&amp;COUNTIF($B$2:B2949,B2949)</f>
        <v>0-1572</v>
      </c>
      <c r="B2949" t="str">
        <f t="shared" si="228"/>
        <v>0</v>
      </c>
      <c r="C2949">
        <f t="shared" si="229"/>
        <v>0</v>
      </c>
      <c r="D2949">
        <f t="shared" si="230"/>
        <v>0</v>
      </c>
      <c r="J2949" t="str">
        <f t="shared" si="231"/>
        <v>○</v>
      </c>
    </row>
    <row r="2950" spans="1:10">
      <c r="A2950" t="str">
        <f>B2950&amp;"-"&amp;COUNTIF($B$2:B2950,B2950)</f>
        <v>0-1573</v>
      </c>
      <c r="B2950" t="str">
        <f t="shared" si="228"/>
        <v>0</v>
      </c>
      <c r="C2950">
        <f t="shared" si="229"/>
        <v>0</v>
      </c>
      <c r="D2950">
        <f t="shared" si="230"/>
        <v>0</v>
      </c>
      <c r="J2950" t="str">
        <f t="shared" si="231"/>
        <v>○</v>
      </c>
    </row>
    <row r="2951" spans="1:10">
      <c r="A2951" t="str">
        <f>B2951&amp;"-"&amp;COUNTIF($B$2:B2951,B2951)</f>
        <v>0-1574</v>
      </c>
      <c r="B2951" t="str">
        <f t="shared" si="228"/>
        <v>0</v>
      </c>
      <c r="C2951">
        <f t="shared" si="229"/>
        <v>0</v>
      </c>
      <c r="D2951">
        <f t="shared" si="230"/>
        <v>0</v>
      </c>
      <c r="J2951" t="str">
        <f t="shared" si="231"/>
        <v>○</v>
      </c>
    </row>
    <row r="2952" spans="1:10">
      <c r="A2952" t="str">
        <f>B2952&amp;"-"&amp;COUNTIF($B$2:B2952,B2952)</f>
        <v>0-1575</v>
      </c>
      <c r="B2952" t="str">
        <f t="shared" si="228"/>
        <v>0</v>
      </c>
      <c r="C2952">
        <f t="shared" si="229"/>
        <v>0</v>
      </c>
      <c r="D2952">
        <f t="shared" si="230"/>
        <v>0</v>
      </c>
      <c r="J2952" t="str">
        <f t="shared" si="231"/>
        <v>○</v>
      </c>
    </row>
    <row r="2953" spans="1:10">
      <c r="A2953" t="str">
        <f>B2953&amp;"-"&amp;COUNTIF($B$2:B2953,B2953)</f>
        <v>0-1576</v>
      </c>
      <c r="B2953" t="str">
        <f t="shared" si="228"/>
        <v>0</v>
      </c>
      <c r="C2953">
        <f t="shared" si="229"/>
        <v>0</v>
      </c>
      <c r="D2953">
        <f t="shared" si="230"/>
        <v>0</v>
      </c>
      <c r="J2953" t="str">
        <f t="shared" si="231"/>
        <v>○</v>
      </c>
    </row>
    <row r="2954" spans="1:10">
      <c r="A2954" t="str">
        <f>B2954&amp;"-"&amp;COUNTIF($B$2:B2954,B2954)</f>
        <v>0-1577</v>
      </c>
      <c r="B2954" t="str">
        <f t="shared" si="228"/>
        <v>0</v>
      </c>
      <c r="C2954">
        <f t="shared" si="229"/>
        <v>0</v>
      </c>
      <c r="D2954">
        <f t="shared" si="230"/>
        <v>0</v>
      </c>
      <c r="J2954" t="str">
        <f t="shared" si="231"/>
        <v>○</v>
      </c>
    </row>
    <row r="2955" spans="1:10">
      <c r="A2955" t="str">
        <f>B2955&amp;"-"&amp;COUNTIF($B$2:B2955,B2955)</f>
        <v>0-1578</v>
      </c>
      <c r="B2955" t="str">
        <f t="shared" si="228"/>
        <v>0</v>
      </c>
      <c r="C2955">
        <f t="shared" si="229"/>
        <v>0</v>
      </c>
      <c r="D2955">
        <f t="shared" si="230"/>
        <v>0</v>
      </c>
      <c r="J2955" t="str">
        <f t="shared" si="231"/>
        <v>○</v>
      </c>
    </row>
    <row r="2956" spans="1:10">
      <c r="A2956" t="str">
        <f>B2956&amp;"-"&amp;COUNTIF($B$2:B2956,B2956)</f>
        <v>0-1579</v>
      </c>
      <c r="B2956" t="str">
        <f t="shared" si="228"/>
        <v>0</v>
      </c>
      <c r="C2956">
        <f t="shared" si="229"/>
        <v>0</v>
      </c>
      <c r="D2956">
        <f t="shared" si="230"/>
        <v>0</v>
      </c>
      <c r="J2956" t="str">
        <f t="shared" si="231"/>
        <v>○</v>
      </c>
    </row>
    <row r="2957" spans="1:10">
      <c r="A2957" t="str">
        <f>B2957&amp;"-"&amp;COUNTIF($B$2:B2957,B2957)</f>
        <v>0-1580</v>
      </c>
      <c r="B2957" t="str">
        <f t="shared" si="228"/>
        <v>0</v>
      </c>
      <c r="C2957">
        <f t="shared" si="229"/>
        <v>0</v>
      </c>
      <c r="D2957">
        <f t="shared" si="230"/>
        <v>0</v>
      </c>
      <c r="J2957" t="str">
        <f t="shared" si="231"/>
        <v>○</v>
      </c>
    </row>
    <row r="2958" spans="1:10">
      <c r="A2958" t="str">
        <f>B2958&amp;"-"&amp;COUNTIF($B$2:B2958,B2958)</f>
        <v>0-1581</v>
      </c>
      <c r="B2958" t="str">
        <f t="shared" si="228"/>
        <v>0</v>
      </c>
      <c r="C2958">
        <f t="shared" si="229"/>
        <v>0</v>
      </c>
      <c r="D2958">
        <f t="shared" si="230"/>
        <v>0</v>
      </c>
      <c r="J2958" t="str">
        <f t="shared" si="231"/>
        <v>○</v>
      </c>
    </row>
    <row r="2959" spans="1:10">
      <c r="A2959" t="str">
        <f>B2959&amp;"-"&amp;COUNTIF($B$2:B2959,B2959)</f>
        <v>0-1582</v>
      </c>
      <c r="B2959" t="str">
        <f t="shared" si="228"/>
        <v>0</v>
      </c>
      <c r="C2959">
        <f t="shared" si="229"/>
        <v>0</v>
      </c>
      <c r="D2959">
        <f t="shared" si="230"/>
        <v>0</v>
      </c>
      <c r="J2959" t="str">
        <f t="shared" si="231"/>
        <v>○</v>
      </c>
    </row>
    <row r="2960" spans="1:10">
      <c r="A2960" t="str">
        <f>B2960&amp;"-"&amp;COUNTIF($B$2:B2960,B2960)</f>
        <v>0-1583</v>
      </c>
      <c r="B2960" t="str">
        <f t="shared" si="228"/>
        <v>0</v>
      </c>
      <c r="C2960">
        <f t="shared" si="229"/>
        <v>0</v>
      </c>
      <c r="D2960">
        <f t="shared" si="230"/>
        <v>0</v>
      </c>
      <c r="J2960" t="str">
        <f t="shared" si="231"/>
        <v>○</v>
      </c>
    </row>
    <row r="2961" spans="1:10">
      <c r="A2961" t="str">
        <f>B2961&amp;"-"&amp;COUNTIF($B$2:B2961,B2961)</f>
        <v>0-1584</v>
      </c>
      <c r="B2961" t="str">
        <f t="shared" si="228"/>
        <v>0</v>
      </c>
      <c r="C2961">
        <f t="shared" si="229"/>
        <v>0</v>
      </c>
      <c r="D2961">
        <f t="shared" si="230"/>
        <v>0</v>
      </c>
      <c r="J2961" t="str">
        <f t="shared" si="231"/>
        <v>○</v>
      </c>
    </row>
    <row r="2962" spans="1:10">
      <c r="A2962" t="str">
        <f>B2962&amp;"-"&amp;COUNTIF($B$2:B2962,B2962)</f>
        <v>0-1585</v>
      </c>
      <c r="B2962" t="str">
        <f t="shared" si="228"/>
        <v>0</v>
      </c>
      <c r="C2962">
        <f t="shared" si="229"/>
        <v>0</v>
      </c>
      <c r="D2962">
        <f t="shared" si="230"/>
        <v>0</v>
      </c>
      <c r="J2962" t="str">
        <f t="shared" si="231"/>
        <v>○</v>
      </c>
    </row>
    <row r="2963" spans="1:10">
      <c r="A2963" t="str">
        <f>B2963&amp;"-"&amp;COUNTIF($B$2:B2963,B2963)</f>
        <v>0-1586</v>
      </c>
      <c r="B2963" t="str">
        <f t="shared" si="228"/>
        <v>0</v>
      </c>
      <c r="C2963">
        <f t="shared" si="229"/>
        <v>0</v>
      </c>
      <c r="D2963">
        <f t="shared" si="230"/>
        <v>0</v>
      </c>
      <c r="J2963" t="str">
        <f t="shared" si="231"/>
        <v>○</v>
      </c>
    </row>
    <row r="2964" spans="1:10">
      <c r="A2964" t="str">
        <f>B2964&amp;"-"&amp;COUNTIF($B$2:B2964,B2964)</f>
        <v>0-1587</v>
      </c>
      <c r="B2964" t="str">
        <f t="shared" si="228"/>
        <v>0</v>
      </c>
      <c r="C2964">
        <f t="shared" si="229"/>
        <v>0</v>
      </c>
      <c r="D2964">
        <f t="shared" si="230"/>
        <v>0</v>
      </c>
      <c r="J2964" t="str">
        <f t="shared" si="231"/>
        <v>○</v>
      </c>
    </row>
    <row r="2965" spans="1:10">
      <c r="A2965" t="str">
        <f>B2965&amp;"-"&amp;COUNTIF($B$2:B2965,B2965)</f>
        <v>0-1588</v>
      </c>
      <c r="B2965" t="str">
        <f t="shared" si="228"/>
        <v>0</v>
      </c>
      <c r="C2965">
        <f t="shared" si="229"/>
        <v>0</v>
      </c>
      <c r="D2965">
        <f t="shared" si="230"/>
        <v>0</v>
      </c>
      <c r="J2965" t="str">
        <f t="shared" si="231"/>
        <v>○</v>
      </c>
    </row>
    <row r="2966" spans="1:10">
      <c r="A2966" t="str">
        <f>B2966&amp;"-"&amp;COUNTIF($B$2:B2966,B2966)</f>
        <v>0-1589</v>
      </c>
      <c r="B2966" t="str">
        <f t="shared" si="228"/>
        <v>0</v>
      </c>
      <c r="C2966">
        <f t="shared" si="229"/>
        <v>0</v>
      </c>
      <c r="D2966">
        <f t="shared" si="230"/>
        <v>0</v>
      </c>
      <c r="J2966" t="str">
        <f t="shared" si="231"/>
        <v>○</v>
      </c>
    </row>
    <row r="2967" spans="1:10">
      <c r="A2967" t="str">
        <f>B2967&amp;"-"&amp;COUNTIF($B$2:B2967,B2967)</f>
        <v>0-1590</v>
      </c>
      <c r="B2967" t="str">
        <f t="shared" si="228"/>
        <v>0</v>
      </c>
      <c r="C2967">
        <f t="shared" si="229"/>
        <v>0</v>
      </c>
      <c r="D2967">
        <f t="shared" si="230"/>
        <v>0</v>
      </c>
      <c r="J2967" t="str">
        <f t="shared" si="231"/>
        <v>○</v>
      </c>
    </row>
    <row r="2968" spans="1:10">
      <c r="A2968" t="str">
        <f>B2968&amp;"-"&amp;COUNTIF($B$2:B2968,B2968)</f>
        <v>0-1591</v>
      </c>
      <c r="B2968" t="str">
        <f t="shared" si="228"/>
        <v>0</v>
      </c>
      <c r="C2968">
        <f t="shared" si="229"/>
        <v>0</v>
      </c>
      <c r="D2968">
        <f t="shared" si="230"/>
        <v>0</v>
      </c>
      <c r="J2968" t="str">
        <f t="shared" si="231"/>
        <v>○</v>
      </c>
    </row>
    <row r="2969" spans="1:10">
      <c r="A2969" t="str">
        <f>B2969&amp;"-"&amp;COUNTIF($B$2:B2969,B2969)</f>
        <v>0-1592</v>
      </c>
      <c r="B2969" t="str">
        <f t="shared" si="228"/>
        <v>0</v>
      </c>
      <c r="C2969">
        <f t="shared" si="229"/>
        <v>0</v>
      </c>
      <c r="D2969">
        <f t="shared" si="230"/>
        <v>0</v>
      </c>
      <c r="J2969" t="str">
        <f t="shared" si="231"/>
        <v>○</v>
      </c>
    </row>
    <row r="2970" spans="1:10">
      <c r="A2970" t="str">
        <f>B2970&amp;"-"&amp;COUNTIF($B$2:B2970,B2970)</f>
        <v>0-1593</v>
      </c>
      <c r="B2970" t="str">
        <f t="shared" si="228"/>
        <v>0</v>
      </c>
      <c r="C2970">
        <f t="shared" si="229"/>
        <v>0</v>
      </c>
      <c r="D2970">
        <f t="shared" si="230"/>
        <v>0</v>
      </c>
      <c r="J2970" t="str">
        <f t="shared" si="231"/>
        <v>○</v>
      </c>
    </row>
    <row r="2971" spans="1:10">
      <c r="A2971" t="str">
        <f>B2971&amp;"-"&amp;COUNTIF($B$2:B2971,B2971)</f>
        <v>0-1594</v>
      </c>
      <c r="B2971" t="str">
        <f t="shared" si="228"/>
        <v>0</v>
      </c>
      <c r="C2971">
        <f t="shared" si="229"/>
        <v>0</v>
      </c>
      <c r="D2971">
        <f t="shared" si="230"/>
        <v>0</v>
      </c>
      <c r="J2971" t="str">
        <f t="shared" si="231"/>
        <v>○</v>
      </c>
    </row>
    <row r="2972" spans="1:10">
      <c r="A2972" t="str">
        <f>B2972&amp;"-"&amp;COUNTIF($B$2:B2972,B2972)</f>
        <v>0-1595</v>
      </c>
      <c r="B2972" t="str">
        <f t="shared" si="228"/>
        <v>0</v>
      </c>
      <c r="C2972">
        <f t="shared" si="229"/>
        <v>0</v>
      </c>
      <c r="D2972">
        <f t="shared" si="230"/>
        <v>0</v>
      </c>
      <c r="J2972" t="str">
        <f t="shared" si="231"/>
        <v>○</v>
      </c>
    </row>
    <row r="2973" spans="1:10">
      <c r="A2973" t="str">
        <f>B2973&amp;"-"&amp;COUNTIF($B$2:B2973,B2973)</f>
        <v>0-1596</v>
      </c>
      <c r="B2973" t="str">
        <f t="shared" si="228"/>
        <v>0</v>
      </c>
      <c r="C2973">
        <f t="shared" si="229"/>
        <v>0</v>
      </c>
      <c r="D2973">
        <f t="shared" si="230"/>
        <v>0</v>
      </c>
      <c r="J2973" t="str">
        <f t="shared" si="231"/>
        <v>○</v>
      </c>
    </row>
    <row r="2974" spans="1:10">
      <c r="A2974" t="str">
        <f>B2974&amp;"-"&amp;COUNTIF($B$2:B2974,B2974)</f>
        <v>0-1597</v>
      </c>
      <c r="B2974" t="str">
        <f t="shared" si="228"/>
        <v>0</v>
      </c>
      <c r="C2974">
        <f t="shared" si="229"/>
        <v>0</v>
      </c>
      <c r="D2974">
        <f t="shared" si="230"/>
        <v>0</v>
      </c>
      <c r="J2974" t="str">
        <f t="shared" si="231"/>
        <v>○</v>
      </c>
    </row>
    <row r="2975" spans="1:10">
      <c r="A2975" t="str">
        <f>B2975&amp;"-"&amp;COUNTIF($B$2:B2975,B2975)</f>
        <v>0-1598</v>
      </c>
      <c r="B2975" t="str">
        <f t="shared" si="228"/>
        <v>0</v>
      </c>
      <c r="C2975">
        <f t="shared" si="229"/>
        <v>0</v>
      </c>
      <c r="D2975">
        <f t="shared" si="230"/>
        <v>0</v>
      </c>
      <c r="J2975" t="str">
        <f t="shared" si="231"/>
        <v>○</v>
      </c>
    </row>
    <row r="2976" spans="1:10">
      <c r="A2976" t="str">
        <f>B2976&amp;"-"&amp;COUNTIF($B$2:B2976,B2976)</f>
        <v>0-1599</v>
      </c>
      <c r="B2976" t="str">
        <f t="shared" si="228"/>
        <v>0</v>
      </c>
      <c r="C2976">
        <f t="shared" si="229"/>
        <v>0</v>
      </c>
      <c r="D2976">
        <f t="shared" si="230"/>
        <v>0</v>
      </c>
      <c r="J2976" t="str">
        <f t="shared" si="231"/>
        <v>○</v>
      </c>
    </row>
    <row r="2977" spans="1:10">
      <c r="A2977" t="str">
        <f>B2977&amp;"-"&amp;COUNTIF($B$2:B2977,B2977)</f>
        <v>0-1600</v>
      </c>
      <c r="B2977" t="str">
        <f t="shared" si="228"/>
        <v>0</v>
      </c>
      <c r="C2977">
        <f t="shared" si="229"/>
        <v>0</v>
      </c>
      <c r="D2977">
        <f t="shared" si="230"/>
        <v>0</v>
      </c>
      <c r="J2977" t="str">
        <f t="shared" si="231"/>
        <v>○</v>
      </c>
    </row>
    <row r="2978" spans="1:10">
      <c r="A2978" t="str">
        <f>B2978&amp;"-"&amp;COUNTIF($B$2:B2978,B2978)</f>
        <v>0-1601</v>
      </c>
      <c r="B2978" t="str">
        <f t="shared" si="228"/>
        <v>0</v>
      </c>
      <c r="C2978">
        <f t="shared" si="229"/>
        <v>0</v>
      </c>
      <c r="D2978">
        <f t="shared" si="230"/>
        <v>0</v>
      </c>
      <c r="J2978" t="str">
        <f t="shared" si="231"/>
        <v>○</v>
      </c>
    </row>
    <row r="2979" spans="1:10">
      <c r="A2979" t="str">
        <f>B2979&amp;"-"&amp;COUNTIF($B$2:B2979,B2979)</f>
        <v>0-1602</v>
      </c>
      <c r="B2979" t="str">
        <f t="shared" si="228"/>
        <v>0</v>
      </c>
      <c r="C2979">
        <f t="shared" si="229"/>
        <v>0</v>
      </c>
      <c r="D2979">
        <f t="shared" si="230"/>
        <v>0</v>
      </c>
      <c r="J2979" t="str">
        <f t="shared" si="231"/>
        <v>○</v>
      </c>
    </row>
    <row r="2980" spans="1:10">
      <c r="A2980" t="str">
        <f>B2980&amp;"-"&amp;COUNTIF($B$2:B2980,B2980)</f>
        <v>0-1603</v>
      </c>
      <c r="B2980" t="str">
        <f t="shared" si="228"/>
        <v>0</v>
      </c>
      <c r="C2980">
        <f t="shared" si="229"/>
        <v>0</v>
      </c>
      <c r="D2980">
        <f t="shared" si="230"/>
        <v>0</v>
      </c>
      <c r="J2980" t="str">
        <f t="shared" si="231"/>
        <v>○</v>
      </c>
    </row>
    <row r="2981" spans="1:10">
      <c r="A2981" t="str">
        <f>B2981&amp;"-"&amp;COUNTIF($B$2:B2981,B2981)</f>
        <v>0-1604</v>
      </c>
      <c r="B2981" t="str">
        <f t="shared" si="228"/>
        <v>0</v>
      </c>
      <c r="C2981">
        <f t="shared" si="229"/>
        <v>0</v>
      </c>
      <c r="D2981">
        <f t="shared" si="230"/>
        <v>0</v>
      </c>
      <c r="J2981" t="str">
        <f t="shared" si="231"/>
        <v>○</v>
      </c>
    </row>
    <row r="2982" spans="1:10">
      <c r="A2982" t="str">
        <f>B2982&amp;"-"&amp;COUNTIF($B$2:B2982,B2982)</f>
        <v>0-1605</v>
      </c>
      <c r="B2982" t="str">
        <f t="shared" si="228"/>
        <v>0</v>
      </c>
      <c r="C2982">
        <f t="shared" si="229"/>
        <v>0</v>
      </c>
      <c r="D2982">
        <f t="shared" si="230"/>
        <v>0</v>
      </c>
      <c r="J2982" t="str">
        <f t="shared" si="231"/>
        <v>○</v>
      </c>
    </row>
    <row r="2983" spans="1:10">
      <c r="A2983" t="str">
        <f>B2983&amp;"-"&amp;COUNTIF($B$2:B2983,B2983)</f>
        <v>0-1606</v>
      </c>
      <c r="B2983" t="str">
        <f t="shared" si="228"/>
        <v>0</v>
      </c>
      <c r="C2983">
        <f t="shared" si="229"/>
        <v>0</v>
      </c>
      <c r="D2983">
        <f t="shared" si="230"/>
        <v>0</v>
      </c>
      <c r="J2983" t="str">
        <f t="shared" si="231"/>
        <v>○</v>
      </c>
    </row>
    <row r="2984" spans="1:10">
      <c r="A2984" t="str">
        <f>B2984&amp;"-"&amp;COUNTIF($B$2:B2984,B2984)</f>
        <v>0-1607</v>
      </c>
      <c r="B2984" t="str">
        <f t="shared" si="228"/>
        <v>0</v>
      </c>
      <c r="C2984">
        <f t="shared" si="229"/>
        <v>0</v>
      </c>
      <c r="D2984">
        <f t="shared" si="230"/>
        <v>0</v>
      </c>
      <c r="J2984" t="str">
        <f t="shared" si="231"/>
        <v>○</v>
      </c>
    </row>
    <row r="2985" spans="1:10">
      <c r="A2985" t="str">
        <f>B2985&amp;"-"&amp;COUNTIF($B$2:B2985,B2985)</f>
        <v>0-1608</v>
      </c>
      <c r="B2985" t="str">
        <f t="shared" si="228"/>
        <v>0</v>
      </c>
      <c r="C2985">
        <f t="shared" si="229"/>
        <v>0</v>
      </c>
      <c r="D2985">
        <f t="shared" si="230"/>
        <v>0</v>
      </c>
      <c r="J2985" t="str">
        <f t="shared" si="231"/>
        <v>○</v>
      </c>
    </row>
    <row r="2986" spans="1:10">
      <c r="A2986" t="str">
        <f>B2986&amp;"-"&amp;COUNTIF($B$2:B2986,B2986)</f>
        <v>0-1609</v>
      </c>
      <c r="B2986" t="str">
        <f t="shared" si="228"/>
        <v>0</v>
      </c>
      <c r="C2986">
        <f t="shared" si="229"/>
        <v>0</v>
      </c>
      <c r="D2986">
        <f t="shared" si="230"/>
        <v>0</v>
      </c>
      <c r="J2986" t="str">
        <f t="shared" si="231"/>
        <v>○</v>
      </c>
    </row>
    <row r="2987" spans="1:10">
      <c r="A2987" t="str">
        <f>B2987&amp;"-"&amp;COUNTIF($B$2:B2987,B2987)</f>
        <v>0-1610</v>
      </c>
      <c r="B2987" t="str">
        <f t="shared" si="228"/>
        <v>0</v>
      </c>
      <c r="C2987">
        <f t="shared" si="229"/>
        <v>0</v>
      </c>
      <c r="D2987">
        <f t="shared" si="230"/>
        <v>0</v>
      </c>
      <c r="J2987" t="str">
        <f t="shared" si="231"/>
        <v>○</v>
      </c>
    </row>
    <row r="2988" spans="1:10">
      <c r="A2988" t="str">
        <f>B2988&amp;"-"&amp;COUNTIF($B$2:B2988,B2988)</f>
        <v>0-1611</v>
      </c>
      <c r="B2988" t="str">
        <f t="shared" si="228"/>
        <v>0</v>
      </c>
      <c r="C2988">
        <f t="shared" si="229"/>
        <v>0</v>
      </c>
      <c r="D2988">
        <f t="shared" si="230"/>
        <v>0</v>
      </c>
      <c r="J2988" t="str">
        <f t="shared" si="231"/>
        <v>○</v>
      </c>
    </row>
    <row r="2989" spans="1:10">
      <c r="A2989" t="str">
        <f>B2989&amp;"-"&amp;COUNTIF($B$2:B2989,B2989)</f>
        <v>0-1612</v>
      </c>
      <c r="B2989" t="str">
        <f t="shared" si="228"/>
        <v>0</v>
      </c>
      <c r="C2989">
        <f t="shared" si="229"/>
        <v>0</v>
      </c>
      <c r="D2989">
        <f t="shared" si="230"/>
        <v>0</v>
      </c>
      <c r="J2989" t="str">
        <f t="shared" si="231"/>
        <v>○</v>
      </c>
    </row>
    <row r="2990" spans="1:10">
      <c r="A2990" t="str">
        <f>B2990&amp;"-"&amp;COUNTIF($B$2:B2990,B2990)</f>
        <v>0-1613</v>
      </c>
      <c r="B2990" t="str">
        <f t="shared" si="228"/>
        <v>0</v>
      </c>
      <c r="C2990">
        <f t="shared" si="229"/>
        <v>0</v>
      </c>
      <c r="D2990">
        <f t="shared" si="230"/>
        <v>0</v>
      </c>
      <c r="J2990" t="str">
        <f t="shared" si="231"/>
        <v>○</v>
      </c>
    </row>
    <row r="2991" spans="1:10">
      <c r="A2991" t="str">
        <f>B2991&amp;"-"&amp;COUNTIF($B$2:B2991,B2991)</f>
        <v>0-1614</v>
      </c>
      <c r="B2991" t="str">
        <f t="shared" si="228"/>
        <v>0</v>
      </c>
      <c r="C2991">
        <f t="shared" si="229"/>
        <v>0</v>
      </c>
      <c r="D2991">
        <f t="shared" si="230"/>
        <v>0</v>
      </c>
      <c r="J2991" t="str">
        <f t="shared" si="231"/>
        <v>○</v>
      </c>
    </row>
    <row r="2992" spans="1:10">
      <c r="A2992" t="str">
        <f>B2992&amp;"-"&amp;COUNTIF($B$2:B2992,B2992)</f>
        <v>0-1615</v>
      </c>
      <c r="B2992" t="str">
        <f t="shared" si="228"/>
        <v>0</v>
      </c>
      <c r="C2992">
        <f t="shared" si="229"/>
        <v>0</v>
      </c>
      <c r="D2992">
        <f t="shared" si="230"/>
        <v>0</v>
      </c>
      <c r="J2992" t="str">
        <f t="shared" si="231"/>
        <v>○</v>
      </c>
    </row>
    <row r="2993" spans="1:10">
      <c r="A2993" t="str">
        <f>B2993&amp;"-"&amp;COUNTIF($B$2:B2993,B2993)</f>
        <v>0-1616</v>
      </c>
      <c r="B2993" t="str">
        <f t="shared" si="228"/>
        <v>0</v>
      </c>
      <c r="C2993">
        <f t="shared" si="229"/>
        <v>0</v>
      </c>
      <c r="D2993">
        <f t="shared" si="230"/>
        <v>0</v>
      </c>
      <c r="J2993" t="str">
        <f t="shared" si="231"/>
        <v>○</v>
      </c>
    </row>
    <row r="2994" spans="1:10">
      <c r="A2994" t="str">
        <f>B2994&amp;"-"&amp;COUNTIF($B$2:B2994,B2994)</f>
        <v>0-1617</v>
      </c>
      <c r="B2994" t="str">
        <f t="shared" si="228"/>
        <v>0</v>
      </c>
      <c r="C2994">
        <f t="shared" si="229"/>
        <v>0</v>
      </c>
      <c r="D2994">
        <f t="shared" si="230"/>
        <v>0</v>
      </c>
      <c r="J2994" t="str">
        <f t="shared" si="231"/>
        <v>○</v>
      </c>
    </row>
    <row r="2995" spans="1:10">
      <c r="A2995" t="str">
        <f>B2995&amp;"-"&amp;COUNTIF($B$2:B2995,B2995)</f>
        <v>0-1618</v>
      </c>
      <c r="B2995" t="str">
        <f t="shared" si="228"/>
        <v>0</v>
      </c>
      <c r="C2995">
        <f t="shared" si="229"/>
        <v>0</v>
      </c>
      <c r="D2995">
        <f t="shared" si="230"/>
        <v>0</v>
      </c>
      <c r="J2995" t="str">
        <f t="shared" si="231"/>
        <v>○</v>
      </c>
    </row>
    <row r="2996" spans="1:10">
      <c r="A2996" t="str">
        <f>B2996&amp;"-"&amp;COUNTIF($B$2:B2996,B2996)</f>
        <v>0-1619</v>
      </c>
      <c r="B2996" t="str">
        <f t="shared" si="228"/>
        <v>0</v>
      </c>
      <c r="C2996">
        <f t="shared" si="229"/>
        <v>0</v>
      </c>
      <c r="D2996">
        <f t="shared" si="230"/>
        <v>0</v>
      </c>
      <c r="J2996" t="str">
        <f t="shared" si="231"/>
        <v>○</v>
      </c>
    </row>
    <row r="2997" spans="1:10">
      <c r="A2997" t="str">
        <f>B2997&amp;"-"&amp;COUNTIF($B$2:B2997,B2997)</f>
        <v>0-1620</v>
      </c>
      <c r="B2997" t="str">
        <f t="shared" si="228"/>
        <v>0</v>
      </c>
      <c r="C2997">
        <f t="shared" si="229"/>
        <v>0</v>
      </c>
      <c r="D2997">
        <f t="shared" si="230"/>
        <v>0</v>
      </c>
      <c r="J2997" t="str">
        <f t="shared" si="231"/>
        <v>○</v>
      </c>
    </row>
    <row r="2998" spans="1:10">
      <c r="A2998" t="str">
        <f>B2998&amp;"-"&amp;COUNTIF($B$2:B2998,B2998)</f>
        <v>0-1621</v>
      </c>
      <c r="B2998" t="str">
        <f t="shared" si="228"/>
        <v>0</v>
      </c>
      <c r="C2998">
        <f t="shared" si="229"/>
        <v>0</v>
      </c>
      <c r="D2998">
        <f t="shared" si="230"/>
        <v>0</v>
      </c>
      <c r="J2998" t="str">
        <f t="shared" si="231"/>
        <v>○</v>
      </c>
    </row>
    <row r="2999" spans="1:10">
      <c r="A2999" t="str">
        <f>B2999&amp;"-"&amp;COUNTIF($B$2:B2999,B2999)</f>
        <v>0-1622</v>
      </c>
      <c r="B2999" t="str">
        <f t="shared" si="228"/>
        <v>0</v>
      </c>
      <c r="C2999">
        <f t="shared" si="229"/>
        <v>0</v>
      </c>
      <c r="D2999">
        <f t="shared" si="230"/>
        <v>0</v>
      </c>
      <c r="J2999" t="str">
        <f t="shared" si="231"/>
        <v>○</v>
      </c>
    </row>
    <row r="3000" spans="1:10">
      <c r="A3000" t="str">
        <f>B3000&amp;"-"&amp;COUNTIF($B$2:B3000,B3000)</f>
        <v>0-1623</v>
      </c>
      <c r="B3000" t="str">
        <f t="shared" si="228"/>
        <v>0</v>
      </c>
      <c r="C3000">
        <f t="shared" si="229"/>
        <v>0</v>
      </c>
      <c r="D3000">
        <f t="shared" si="230"/>
        <v>0</v>
      </c>
      <c r="J3000" t="str">
        <f t="shared" si="231"/>
        <v>○</v>
      </c>
    </row>
    <row r="3001" spans="1:10">
      <c r="A3001" t="str">
        <f>B3001&amp;"-"&amp;COUNTIF($B$2:B3001,B3001)</f>
        <v>0-1624</v>
      </c>
      <c r="B3001" t="str">
        <f t="shared" si="228"/>
        <v>0</v>
      </c>
      <c r="C3001">
        <f t="shared" si="229"/>
        <v>0</v>
      </c>
      <c r="D3001">
        <f t="shared" si="230"/>
        <v>0</v>
      </c>
      <c r="J3001" t="str">
        <f t="shared" si="231"/>
        <v>○</v>
      </c>
    </row>
    <row r="3002" spans="1:10">
      <c r="A3002" t="str">
        <f>B3002&amp;"-"&amp;COUNTIF($B$2:B3002,B3002)</f>
        <v>0-1625</v>
      </c>
      <c r="B3002" t="str">
        <f t="shared" si="228"/>
        <v>0</v>
      </c>
      <c r="C3002">
        <f t="shared" si="229"/>
        <v>0</v>
      </c>
      <c r="D3002">
        <f t="shared" si="230"/>
        <v>0</v>
      </c>
      <c r="J3002" t="str">
        <f t="shared" si="231"/>
        <v>○</v>
      </c>
    </row>
    <row r="3003" spans="1:10">
      <c r="A3003" t="str">
        <f>B3003&amp;"-"&amp;COUNTIF($B$2:B3003,B3003)</f>
        <v>0-1626</v>
      </c>
      <c r="B3003" t="str">
        <f t="shared" si="228"/>
        <v>0</v>
      </c>
      <c r="C3003">
        <f t="shared" si="229"/>
        <v>0</v>
      </c>
      <c r="D3003">
        <f t="shared" si="230"/>
        <v>0</v>
      </c>
      <c r="J3003" t="str">
        <f t="shared" si="231"/>
        <v>○</v>
      </c>
    </row>
    <row r="3004" spans="1:10">
      <c r="A3004" t="str">
        <f>B3004&amp;"-"&amp;COUNTIF($B$2:B3004,B3004)</f>
        <v>0-1627</v>
      </c>
      <c r="B3004" t="str">
        <f t="shared" si="228"/>
        <v>0</v>
      </c>
      <c r="C3004">
        <f t="shared" si="229"/>
        <v>0</v>
      </c>
      <c r="D3004">
        <f t="shared" si="230"/>
        <v>0</v>
      </c>
      <c r="J3004" t="str">
        <f t="shared" si="231"/>
        <v>○</v>
      </c>
    </row>
    <row r="3005" spans="1:10">
      <c r="A3005" t="str">
        <f>B3005&amp;"-"&amp;COUNTIF($B$2:B3005,B3005)</f>
        <v>0-1628</v>
      </c>
      <c r="B3005" t="str">
        <f t="shared" si="228"/>
        <v>0</v>
      </c>
      <c r="C3005">
        <f t="shared" si="229"/>
        <v>0</v>
      </c>
      <c r="D3005">
        <f t="shared" si="230"/>
        <v>0</v>
      </c>
      <c r="J3005" t="str">
        <f t="shared" si="231"/>
        <v>○</v>
      </c>
    </row>
    <row r="3006" spans="1:10">
      <c r="A3006" t="str">
        <f>B3006&amp;"-"&amp;COUNTIF($B$2:B3006,B3006)</f>
        <v>0-1629</v>
      </c>
      <c r="B3006" t="str">
        <f t="shared" si="228"/>
        <v>0</v>
      </c>
      <c r="C3006">
        <f t="shared" si="229"/>
        <v>0</v>
      </c>
      <c r="D3006">
        <f t="shared" si="230"/>
        <v>0</v>
      </c>
      <c r="J3006" t="str">
        <f t="shared" si="231"/>
        <v>○</v>
      </c>
    </row>
    <row r="3007" spans="1:10">
      <c r="A3007" t="str">
        <f>B3007&amp;"-"&amp;COUNTIF($B$2:B3007,B3007)</f>
        <v>0-1630</v>
      </c>
      <c r="B3007" t="str">
        <f t="shared" si="228"/>
        <v>0</v>
      </c>
      <c r="C3007">
        <f t="shared" si="229"/>
        <v>0</v>
      </c>
      <c r="D3007">
        <f t="shared" si="230"/>
        <v>0</v>
      </c>
      <c r="J3007" t="str">
        <f t="shared" si="231"/>
        <v>○</v>
      </c>
    </row>
    <row r="3008" spans="1:10">
      <c r="A3008" t="str">
        <f>B3008&amp;"-"&amp;COUNTIF($B$2:B3008,B3008)</f>
        <v>0-1631</v>
      </c>
      <c r="B3008" t="str">
        <f t="shared" si="228"/>
        <v>0</v>
      </c>
      <c r="C3008">
        <f t="shared" si="229"/>
        <v>0</v>
      </c>
      <c r="D3008">
        <f t="shared" si="230"/>
        <v>0</v>
      </c>
      <c r="J3008" t="str">
        <f t="shared" si="231"/>
        <v>○</v>
      </c>
    </row>
    <row r="3009" spans="1:10">
      <c r="A3009" t="str">
        <f>B3009&amp;"-"&amp;COUNTIF($B$2:B3009,B3009)</f>
        <v>0-1632</v>
      </c>
      <c r="B3009" t="str">
        <f t="shared" si="228"/>
        <v>0</v>
      </c>
      <c r="C3009">
        <f t="shared" si="229"/>
        <v>0</v>
      </c>
      <c r="D3009">
        <f t="shared" si="230"/>
        <v>0</v>
      </c>
      <c r="J3009" t="str">
        <f t="shared" si="231"/>
        <v>○</v>
      </c>
    </row>
    <row r="3010" spans="1:10">
      <c r="A3010" t="str">
        <f>B3010&amp;"-"&amp;COUNTIF($B$2:B3010,B3010)</f>
        <v>0-1633</v>
      </c>
      <c r="B3010" t="str">
        <f t="shared" si="228"/>
        <v>0</v>
      </c>
      <c r="C3010">
        <f t="shared" si="229"/>
        <v>0</v>
      </c>
      <c r="D3010">
        <f t="shared" si="230"/>
        <v>0</v>
      </c>
      <c r="J3010" t="str">
        <f t="shared" si="231"/>
        <v>○</v>
      </c>
    </row>
    <row r="3011" spans="1:10">
      <c r="A3011" t="str">
        <f>B3011&amp;"-"&amp;COUNTIF($B$2:B3011,B3011)</f>
        <v>0-1634</v>
      </c>
      <c r="B3011" t="str">
        <f t="shared" ref="B3011:B3074" si="232">D3011&amp;K3011</f>
        <v>0</v>
      </c>
      <c r="C3011">
        <f t="shared" ref="C3011:C3074" si="233">VALUE(E3011&amp;IF(F3011&lt;10,"0"&amp;F3011,F3011)&amp;IF(G3011&lt;10,"0"&amp;G3011,G3011))</f>
        <v>0</v>
      </c>
      <c r="D3011">
        <f t="shared" ref="D3011:D3074" si="234">VALUE(E3011&amp;IF(F3011&lt;10,"0"&amp;F3011,F3011))</f>
        <v>0</v>
      </c>
      <c r="J3011" t="str">
        <f t="shared" ref="J3011:J3074" si="235">LEFT(I3011,1)&amp;"○"&amp;MID(I3011,3,2)</f>
        <v>○</v>
      </c>
    </row>
    <row r="3012" spans="1:10">
      <c r="A3012" t="str">
        <f>B3012&amp;"-"&amp;COUNTIF($B$2:B3012,B3012)</f>
        <v>0-1635</v>
      </c>
      <c r="B3012" t="str">
        <f t="shared" si="232"/>
        <v>0</v>
      </c>
      <c r="C3012">
        <f t="shared" si="233"/>
        <v>0</v>
      </c>
      <c r="D3012">
        <f t="shared" si="234"/>
        <v>0</v>
      </c>
      <c r="J3012" t="str">
        <f t="shared" si="235"/>
        <v>○</v>
      </c>
    </row>
    <row r="3013" spans="1:10">
      <c r="A3013" t="str">
        <f>B3013&amp;"-"&amp;COUNTIF($B$2:B3013,B3013)</f>
        <v>0-1636</v>
      </c>
      <c r="B3013" t="str">
        <f t="shared" si="232"/>
        <v>0</v>
      </c>
      <c r="C3013">
        <f t="shared" si="233"/>
        <v>0</v>
      </c>
      <c r="D3013">
        <f t="shared" si="234"/>
        <v>0</v>
      </c>
      <c r="J3013" t="str">
        <f t="shared" si="235"/>
        <v>○</v>
      </c>
    </row>
    <row r="3014" spans="1:10">
      <c r="A3014" t="str">
        <f>B3014&amp;"-"&amp;COUNTIF($B$2:B3014,B3014)</f>
        <v>0-1637</v>
      </c>
      <c r="B3014" t="str">
        <f t="shared" si="232"/>
        <v>0</v>
      </c>
      <c r="C3014">
        <f t="shared" si="233"/>
        <v>0</v>
      </c>
      <c r="D3014">
        <f t="shared" si="234"/>
        <v>0</v>
      </c>
      <c r="J3014" t="str">
        <f t="shared" si="235"/>
        <v>○</v>
      </c>
    </row>
    <row r="3015" spans="1:10">
      <c r="A3015" t="str">
        <f>B3015&amp;"-"&amp;COUNTIF($B$2:B3015,B3015)</f>
        <v>0-1638</v>
      </c>
      <c r="B3015" t="str">
        <f t="shared" si="232"/>
        <v>0</v>
      </c>
      <c r="C3015">
        <f t="shared" si="233"/>
        <v>0</v>
      </c>
      <c r="D3015">
        <f t="shared" si="234"/>
        <v>0</v>
      </c>
      <c r="J3015" t="str">
        <f t="shared" si="235"/>
        <v>○</v>
      </c>
    </row>
    <row r="3016" spans="1:10">
      <c r="A3016" t="str">
        <f>B3016&amp;"-"&amp;COUNTIF($B$2:B3016,B3016)</f>
        <v>0-1639</v>
      </c>
      <c r="B3016" t="str">
        <f t="shared" si="232"/>
        <v>0</v>
      </c>
      <c r="C3016">
        <f t="shared" si="233"/>
        <v>0</v>
      </c>
      <c r="D3016">
        <f t="shared" si="234"/>
        <v>0</v>
      </c>
      <c r="J3016" t="str">
        <f t="shared" si="235"/>
        <v>○</v>
      </c>
    </row>
    <row r="3017" spans="1:10">
      <c r="A3017" t="str">
        <f>B3017&amp;"-"&amp;COUNTIF($B$2:B3017,B3017)</f>
        <v>0-1640</v>
      </c>
      <c r="B3017" t="str">
        <f t="shared" si="232"/>
        <v>0</v>
      </c>
      <c r="C3017">
        <f t="shared" si="233"/>
        <v>0</v>
      </c>
      <c r="D3017">
        <f t="shared" si="234"/>
        <v>0</v>
      </c>
      <c r="J3017" t="str">
        <f t="shared" si="235"/>
        <v>○</v>
      </c>
    </row>
    <row r="3018" spans="1:10">
      <c r="A3018" t="str">
        <f>B3018&amp;"-"&amp;COUNTIF($B$2:B3018,B3018)</f>
        <v>0-1641</v>
      </c>
      <c r="B3018" t="str">
        <f t="shared" si="232"/>
        <v>0</v>
      </c>
      <c r="C3018">
        <f t="shared" si="233"/>
        <v>0</v>
      </c>
      <c r="D3018">
        <f t="shared" si="234"/>
        <v>0</v>
      </c>
      <c r="J3018" t="str">
        <f t="shared" si="235"/>
        <v>○</v>
      </c>
    </row>
    <row r="3019" spans="1:10">
      <c r="A3019" t="str">
        <f>B3019&amp;"-"&amp;COUNTIF($B$2:B3019,B3019)</f>
        <v>0-1642</v>
      </c>
      <c r="B3019" t="str">
        <f t="shared" si="232"/>
        <v>0</v>
      </c>
      <c r="C3019">
        <f t="shared" si="233"/>
        <v>0</v>
      </c>
      <c r="D3019">
        <f t="shared" si="234"/>
        <v>0</v>
      </c>
      <c r="J3019" t="str">
        <f t="shared" si="235"/>
        <v>○</v>
      </c>
    </row>
    <row r="3020" spans="1:10">
      <c r="A3020" t="str">
        <f>B3020&amp;"-"&amp;COUNTIF($B$2:B3020,B3020)</f>
        <v>0-1643</v>
      </c>
      <c r="B3020" t="str">
        <f t="shared" si="232"/>
        <v>0</v>
      </c>
      <c r="C3020">
        <f t="shared" si="233"/>
        <v>0</v>
      </c>
      <c r="D3020">
        <f t="shared" si="234"/>
        <v>0</v>
      </c>
      <c r="J3020" t="str">
        <f t="shared" si="235"/>
        <v>○</v>
      </c>
    </row>
    <row r="3021" spans="1:10">
      <c r="A3021" t="str">
        <f>B3021&amp;"-"&amp;COUNTIF($B$2:B3021,B3021)</f>
        <v>0-1644</v>
      </c>
      <c r="B3021" t="str">
        <f t="shared" si="232"/>
        <v>0</v>
      </c>
      <c r="C3021">
        <f t="shared" si="233"/>
        <v>0</v>
      </c>
      <c r="D3021">
        <f t="shared" si="234"/>
        <v>0</v>
      </c>
      <c r="J3021" t="str">
        <f t="shared" si="235"/>
        <v>○</v>
      </c>
    </row>
    <row r="3022" spans="1:10">
      <c r="A3022" t="str">
        <f>B3022&amp;"-"&amp;COUNTIF($B$2:B3022,B3022)</f>
        <v>0-1645</v>
      </c>
      <c r="B3022" t="str">
        <f t="shared" si="232"/>
        <v>0</v>
      </c>
      <c r="C3022">
        <f t="shared" si="233"/>
        <v>0</v>
      </c>
      <c r="D3022">
        <f t="shared" si="234"/>
        <v>0</v>
      </c>
      <c r="J3022" t="str">
        <f t="shared" si="235"/>
        <v>○</v>
      </c>
    </row>
    <row r="3023" spans="1:10">
      <c r="A3023" t="str">
        <f>B3023&amp;"-"&amp;COUNTIF($B$2:B3023,B3023)</f>
        <v>0-1646</v>
      </c>
      <c r="B3023" t="str">
        <f t="shared" si="232"/>
        <v>0</v>
      </c>
      <c r="C3023">
        <f t="shared" si="233"/>
        <v>0</v>
      </c>
      <c r="D3023">
        <f t="shared" si="234"/>
        <v>0</v>
      </c>
      <c r="J3023" t="str">
        <f t="shared" si="235"/>
        <v>○</v>
      </c>
    </row>
    <row r="3024" spans="1:10">
      <c r="A3024" t="str">
        <f>B3024&amp;"-"&amp;COUNTIF($B$2:B3024,B3024)</f>
        <v>0-1647</v>
      </c>
      <c r="B3024" t="str">
        <f t="shared" si="232"/>
        <v>0</v>
      </c>
      <c r="C3024">
        <f t="shared" si="233"/>
        <v>0</v>
      </c>
      <c r="D3024">
        <f t="shared" si="234"/>
        <v>0</v>
      </c>
      <c r="J3024" t="str">
        <f t="shared" si="235"/>
        <v>○</v>
      </c>
    </row>
    <row r="3025" spans="1:10">
      <c r="A3025" t="str">
        <f>B3025&amp;"-"&amp;COUNTIF($B$2:B3025,B3025)</f>
        <v>0-1648</v>
      </c>
      <c r="B3025" t="str">
        <f t="shared" si="232"/>
        <v>0</v>
      </c>
      <c r="C3025">
        <f t="shared" si="233"/>
        <v>0</v>
      </c>
      <c r="D3025">
        <f t="shared" si="234"/>
        <v>0</v>
      </c>
      <c r="J3025" t="str">
        <f t="shared" si="235"/>
        <v>○</v>
      </c>
    </row>
    <row r="3026" spans="1:10">
      <c r="A3026" t="str">
        <f>B3026&amp;"-"&amp;COUNTIF($B$2:B3026,B3026)</f>
        <v>0-1649</v>
      </c>
      <c r="B3026" t="str">
        <f t="shared" si="232"/>
        <v>0</v>
      </c>
      <c r="C3026">
        <f t="shared" si="233"/>
        <v>0</v>
      </c>
      <c r="D3026">
        <f t="shared" si="234"/>
        <v>0</v>
      </c>
      <c r="J3026" t="str">
        <f t="shared" si="235"/>
        <v>○</v>
      </c>
    </row>
    <row r="3027" spans="1:10">
      <c r="A3027" t="str">
        <f>B3027&amp;"-"&amp;COUNTIF($B$2:B3027,B3027)</f>
        <v>0-1650</v>
      </c>
      <c r="B3027" t="str">
        <f t="shared" si="232"/>
        <v>0</v>
      </c>
      <c r="C3027">
        <f t="shared" si="233"/>
        <v>0</v>
      </c>
      <c r="D3027">
        <f t="shared" si="234"/>
        <v>0</v>
      </c>
      <c r="J3027" t="str">
        <f t="shared" si="235"/>
        <v>○</v>
      </c>
    </row>
    <row r="3028" spans="1:10">
      <c r="A3028" t="str">
        <f>B3028&amp;"-"&amp;COUNTIF($B$2:B3028,B3028)</f>
        <v>0-1651</v>
      </c>
      <c r="B3028" t="str">
        <f t="shared" si="232"/>
        <v>0</v>
      </c>
      <c r="C3028">
        <f t="shared" si="233"/>
        <v>0</v>
      </c>
      <c r="D3028">
        <f t="shared" si="234"/>
        <v>0</v>
      </c>
      <c r="J3028" t="str">
        <f t="shared" si="235"/>
        <v>○</v>
      </c>
    </row>
    <row r="3029" spans="1:10">
      <c r="A3029" t="str">
        <f>B3029&amp;"-"&amp;COUNTIF($B$2:B3029,B3029)</f>
        <v>0-1652</v>
      </c>
      <c r="B3029" t="str">
        <f t="shared" si="232"/>
        <v>0</v>
      </c>
      <c r="C3029">
        <f t="shared" si="233"/>
        <v>0</v>
      </c>
      <c r="D3029">
        <f t="shared" si="234"/>
        <v>0</v>
      </c>
      <c r="J3029" t="str">
        <f t="shared" si="235"/>
        <v>○</v>
      </c>
    </row>
    <row r="3030" spans="1:10">
      <c r="A3030" t="str">
        <f>B3030&amp;"-"&amp;COUNTIF($B$2:B3030,B3030)</f>
        <v>0-1653</v>
      </c>
      <c r="B3030" t="str">
        <f t="shared" si="232"/>
        <v>0</v>
      </c>
      <c r="C3030">
        <f t="shared" si="233"/>
        <v>0</v>
      </c>
      <c r="D3030">
        <f t="shared" si="234"/>
        <v>0</v>
      </c>
      <c r="J3030" t="str">
        <f t="shared" si="235"/>
        <v>○</v>
      </c>
    </row>
    <row r="3031" spans="1:10">
      <c r="A3031" t="str">
        <f>B3031&amp;"-"&amp;COUNTIF($B$2:B3031,B3031)</f>
        <v>0-1654</v>
      </c>
      <c r="B3031" t="str">
        <f t="shared" si="232"/>
        <v>0</v>
      </c>
      <c r="C3031">
        <f t="shared" si="233"/>
        <v>0</v>
      </c>
      <c r="D3031">
        <f t="shared" si="234"/>
        <v>0</v>
      </c>
      <c r="J3031" t="str">
        <f t="shared" si="235"/>
        <v>○</v>
      </c>
    </row>
    <row r="3032" spans="1:10">
      <c r="A3032" t="str">
        <f>B3032&amp;"-"&amp;COUNTIF($B$2:B3032,B3032)</f>
        <v>0-1655</v>
      </c>
      <c r="B3032" t="str">
        <f t="shared" si="232"/>
        <v>0</v>
      </c>
      <c r="C3032">
        <f t="shared" si="233"/>
        <v>0</v>
      </c>
      <c r="D3032">
        <f t="shared" si="234"/>
        <v>0</v>
      </c>
      <c r="J3032" t="str">
        <f t="shared" si="235"/>
        <v>○</v>
      </c>
    </row>
    <row r="3033" spans="1:10">
      <c r="A3033" t="str">
        <f>B3033&amp;"-"&amp;COUNTIF($B$2:B3033,B3033)</f>
        <v>0-1656</v>
      </c>
      <c r="B3033" t="str">
        <f t="shared" si="232"/>
        <v>0</v>
      </c>
      <c r="C3033">
        <f t="shared" si="233"/>
        <v>0</v>
      </c>
      <c r="D3033">
        <f t="shared" si="234"/>
        <v>0</v>
      </c>
      <c r="J3033" t="str">
        <f t="shared" si="235"/>
        <v>○</v>
      </c>
    </row>
    <row r="3034" spans="1:10">
      <c r="A3034" t="str">
        <f>B3034&amp;"-"&amp;COUNTIF($B$2:B3034,B3034)</f>
        <v>0-1657</v>
      </c>
      <c r="B3034" t="str">
        <f t="shared" si="232"/>
        <v>0</v>
      </c>
      <c r="C3034">
        <f t="shared" si="233"/>
        <v>0</v>
      </c>
      <c r="D3034">
        <f t="shared" si="234"/>
        <v>0</v>
      </c>
      <c r="J3034" t="str">
        <f t="shared" si="235"/>
        <v>○</v>
      </c>
    </row>
    <row r="3035" spans="1:10">
      <c r="A3035" t="str">
        <f>B3035&amp;"-"&amp;COUNTIF($B$2:B3035,B3035)</f>
        <v>0-1658</v>
      </c>
      <c r="B3035" t="str">
        <f t="shared" si="232"/>
        <v>0</v>
      </c>
      <c r="C3035">
        <f t="shared" si="233"/>
        <v>0</v>
      </c>
      <c r="D3035">
        <f t="shared" si="234"/>
        <v>0</v>
      </c>
      <c r="J3035" t="str">
        <f t="shared" si="235"/>
        <v>○</v>
      </c>
    </row>
    <row r="3036" spans="1:10">
      <c r="A3036" t="str">
        <f>B3036&amp;"-"&amp;COUNTIF($B$2:B3036,B3036)</f>
        <v>0-1659</v>
      </c>
      <c r="B3036" t="str">
        <f t="shared" si="232"/>
        <v>0</v>
      </c>
      <c r="C3036">
        <f t="shared" si="233"/>
        <v>0</v>
      </c>
      <c r="D3036">
        <f t="shared" si="234"/>
        <v>0</v>
      </c>
      <c r="J3036" t="str">
        <f t="shared" si="235"/>
        <v>○</v>
      </c>
    </row>
    <row r="3037" spans="1:10">
      <c r="A3037" t="str">
        <f>B3037&amp;"-"&amp;COUNTIF($B$2:B3037,B3037)</f>
        <v>0-1660</v>
      </c>
      <c r="B3037" t="str">
        <f t="shared" si="232"/>
        <v>0</v>
      </c>
      <c r="C3037">
        <f t="shared" si="233"/>
        <v>0</v>
      </c>
      <c r="D3037">
        <f t="shared" si="234"/>
        <v>0</v>
      </c>
      <c r="J3037" t="str">
        <f t="shared" si="235"/>
        <v>○</v>
      </c>
    </row>
    <row r="3038" spans="1:10">
      <c r="A3038" t="str">
        <f>B3038&amp;"-"&amp;COUNTIF($B$2:B3038,B3038)</f>
        <v>0-1661</v>
      </c>
      <c r="B3038" t="str">
        <f t="shared" si="232"/>
        <v>0</v>
      </c>
      <c r="C3038">
        <f t="shared" si="233"/>
        <v>0</v>
      </c>
      <c r="D3038">
        <f t="shared" si="234"/>
        <v>0</v>
      </c>
      <c r="J3038" t="str">
        <f t="shared" si="235"/>
        <v>○</v>
      </c>
    </row>
    <row r="3039" spans="1:10">
      <c r="A3039" t="str">
        <f>B3039&amp;"-"&amp;COUNTIF($B$2:B3039,B3039)</f>
        <v>0-1662</v>
      </c>
      <c r="B3039" t="str">
        <f t="shared" si="232"/>
        <v>0</v>
      </c>
      <c r="C3039">
        <f t="shared" si="233"/>
        <v>0</v>
      </c>
      <c r="D3039">
        <f t="shared" si="234"/>
        <v>0</v>
      </c>
      <c r="J3039" t="str">
        <f t="shared" si="235"/>
        <v>○</v>
      </c>
    </row>
    <row r="3040" spans="1:10">
      <c r="A3040" t="str">
        <f>B3040&amp;"-"&amp;COUNTIF($B$2:B3040,B3040)</f>
        <v>0-1663</v>
      </c>
      <c r="B3040" t="str">
        <f t="shared" si="232"/>
        <v>0</v>
      </c>
      <c r="C3040">
        <f t="shared" si="233"/>
        <v>0</v>
      </c>
      <c r="D3040">
        <f t="shared" si="234"/>
        <v>0</v>
      </c>
      <c r="J3040" t="str">
        <f t="shared" si="235"/>
        <v>○</v>
      </c>
    </row>
    <row r="3041" spans="1:10">
      <c r="A3041" t="str">
        <f>B3041&amp;"-"&amp;COUNTIF($B$2:B3041,B3041)</f>
        <v>0-1664</v>
      </c>
      <c r="B3041" t="str">
        <f t="shared" si="232"/>
        <v>0</v>
      </c>
      <c r="C3041">
        <f t="shared" si="233"/>
        <v>0</v>
      </c>
      <c r="D3041">
        <f t="shared" si="234"/>
        <v>0</v>
      </c>
      <c r="J3041" t="str">
        <f t="shared" si="235"/>
        <v>○</v>
      </c>
    </row>
    <row r="3042" spans="1:10">
      <c r="A3042" t="str">
        <f>B3042&amp;"-"&amp;COUNTIF($B$2:B3042,B3042)</f>
        <v>0-1665</v>
      </c>
      <c r="B3042" t="str">
        <f t="shared" si="232"/>
        <v>0</v>
      </c>
      <c r="C3042">
        <f t="shared" si="233"/>
        <v>0</v>
      </c>
      <c r="D3042">
        <f t="shared" si="234"/>
        <v>0</v>
      </c>
      <c r="J3042" t="str">
        <f t="shared" si="235"/>
        <v>○</v>
      </c>
    </row>
    <row r="3043" spans="1:10">
      <c r="A3043" t="str">
        <f>B3043&amp;"-"&amp;COUNTIF($B$2:B3043,B3043)</f>
        <v>0-1666</v>
      </c>
      <c r="B3043" t="str">
        <f t="shared" si="232"/>
        <v>0</v>
      </c>
      <c r="C3043">
        <f t="shared" si="233"/>
        <v>0</v>
      </c>
      <c r="D3043">
        <f t="shared" si="234"/>
        <v>0</v>
      </c>
      <c r="J3043" t="str">
        <f t="shared" si="235"/>
        <v>○</v>
      </c>
    </row>
    <row r="3044" spans="1:10">
      <c r="A3044" t="str">
        <f>B3044&amp;"-"&amp;COUNTIF($B$2:B3044,B3044)</f>
        <v>0-1667</v>
      </c>
      <c r="B3044" t="str">
        <f t="shared" si="232"/>
        <v>0</v>
      </c>
      <c r="C3044">
        <f t="shared" si="233"/>
        <v>0</v>
      </c>
      <c r="D3044">
        <f t="shared" si="234"/>
        <v>0</v>
      </c>
      <c r="J3044" t="str">
        <f t="shared" si="235"/>
        <v>○</v>
      </c>
    </row>
    <row r="3045" spans="1:10">
      <c r="A3045" t="str">
        <f>B3045&amp;"-"&amp;COUNTIF($B$2:B3045,B3045)</f>
        <v>0-1668</v>
      </c>
      <c r="B3045" t="str">
        <f t="shared" si="232"/>
        <v>0</v>
      </c>
      <c r="C3045">
        <f t="shared" si="233"/>
        <v>0</v>
      </c>
      <c r="D3045">
        <f t="shared" si="234"/>
        <v>0</v>
      </c>
      <c r="J3045" t="str">
        <f t="shared" si="235"/>
        <v>○</v>
      </c>
    </row>
    <row r="3046" spans="1:10">
      <c r="A3046" t="str">
        <f>B3046&amp;"-"&amp;COUNTIF($B$2:B3046,B3046)</f>
        <v>0-1669</v>
      </c>
      <c r="B3046" t="str">
        <f t="shared" si="232"/>
        <v>0</v>
      </c>
      <c r="C3046">
        <f t="shared" si="233"/>
        <v>0</v>
      </c>
      <c r="D3046">
        <f t="shared" si="234"/>
        <v>0</v>
      </c>
      <c r="J3046" t="str">
        <f t="shared" si="235"/>
        <v>○</v>
      </c>
    </row>
    <row r="3047" spans="1:10">
      <c r="A3047" t="str">
        <f>B3047&amp;"-"&amp;COUNTIF($B$2:B3047,B3047)</f>
        <v>0-1670</v>
      </c>
      <c r="B3047" t="str">
        <f t="shared" si="232"/>
        <v>0</v>
      </c>
      <c r="C3047">
        <f t="shared" si="233"/>
        <v>0</v>
      </c>
      <c r="D3047">
        <f t="shared" si="234"/>
        <v>0</v>
      </c>
      <c r="J3047" t="str">
        <f t="shared" si="235"/>
        <v>○</v>
      </c>
    </row>
    <row r="3048" spans="1:10">
      <c r="A3048" t="str">
        <f>B3048&amp;"-"&amp;COUNTIF($B$2:B3048,B3048)</f>
        <v>0-1671</v>
      </c>
      <c r="B3048" t="str">
        <f t="shared" si="232"/>
        <v>0</v>
      </c>
      <c r="C3048">
        <f t="shared" si="233"/>
        <v>0</v>
      </c>
      <c r="D3048">
        <f t="shared" si="234"/>
        <v>0</v>
      </c>
      <c r="J3048" t="str">
        <f t="shared" si="235"/>
        <v>○</v>
      </c>
    </row>
    <row r="3049" spans="1:10">
      <c r="A3049" t="str">
        <f>B3049&amp;"-"&amp;COUNTIF($B$2:B3049,B3049)</f>
        <v>0-1672</v>
      </c>
      <c r="B3049" t="str">
        <f t="shared" si="232"/>
        <v>0</v>
      </c>
      <c r="C3049">
        <f t="shared" si="233"/>
        <v>0</v>
      </c>
      <c r="D3049">
        <f t="shared" si="234"/>
        <v>0</v>
      </c>
      <c r="J3049" t="str">
        <f t="shared" si="235"/>
        <v>○</v>
      </c>
    </row>
    <row r="3050" spans="1:10">
      <c r="A3050" t="str">
        <f>B3050&amp;"-"&amp;COUNTIF($B$2:B3050,B3050)</f>
        <v>0-1673</v>
      </c>
      <c r="B3050" t="str">
        <f t="shared" si="232"/>
        <v>0</v>
      </c>
      <c r="C3050">
        <f t="shared" si="233"/>
        <v>0</v>
      </c>
      <c r="D3050">
        <f t="shared" si="234"/>
        <v>0</v>
      </c>
      <c r="J3050" t="str">
        <f t="shared" si="235"/>
        <v>○</v>
      </c>
    </row>
    <row r="3051" spans="1:10">
      <c r="A3051" t="str">
        <f>B3051&amp;"-"&amp;COUNTIF($B$2:B3051,B3051)</f>
        <v>0-1674</v>
      </c>
      <c r="B3051" t="str">
        <f t="shared" si="232"/>
        <v>0</v>
      </c>
      <c r="C3051">
        <f t="shared" si="233"/>
        <v>0</v>
      </c>
      <c r="D3051">
        <f t="shared" si="234"/>
        <v>0</v>
      </c>
      <c r="J3051" t="str">
        <f t="shared" si="235"/>
        <v>○</v>
      </c>
    </row>
    <row r="3052" spans="1:10">
      <c r="A3052" t="str">
        <f>B3052&amp;"-"&amp;COUNTIF($B$2:B3052,B3052)</f>
        <v>0-1675</v>
      </c>
      <c r="B3052" t="str">
        <f t="shared" si="232"/>
        <v>0</v>
      </c>
      <c r="C3052">
        <f t="shared" si="233"/>
        <v>0</v>
      </c>
      <c r="D3052">
        <f t="shared" si="234"/>
        <v>0</v>
      </c>
      <c r="J3052" t="str">
        <f t="shared" si="235"/>
        <v>○</v>
      </c>
    </row>
    <row r="3053" spans="1:10">
      <c r="A3053" t="str">
        <f>B3053&amp;"-"&amp;COUNTIF($B$2:B3053,B3053)</f>
        <v>0-1676</v>
      </c>
      <c r="B3053" t="str">
        <f t="shared" si="232"/>
        <v>0</v>
      </c>
      <c r="C3053">
        <f t="shared" si="233"/>
        <v>0</v>
      </c>
      <c r="D3053">
        <f t="shared" si="234"/>
        <v>0</v>
      </c>
      <c r="J3053" t="str">
        <f t="shared" si="235"/>
        <v>○</v>
      </c>
    </row>
    <row r="3054" spans="1:10">
      <c r="A3054" t="str">
        <f>B3054&amp;"-"&amp;COUNTIF($B$2:B3054,B3054)</f>
        <v>0-1677</v>
      </c>
      <c r="B3054" t="str">
        <f t="shared" si="232"/>
        <v>0</v>
      </c>
      <c r="C3054">
        <f t="shared" si="233"/>
        <v>0</v>
      </c>
      <c r="D3054">
        <f t="shared" si="234"/>
        <v>0</v>
      </c>
      <c r="J3054" t="str">
        <f t="shared" si="235"/>
        <v>○</v>
      </c>
    </row>
    <row r="3055" spans="1:10">
      <c r="A3055" t="str">
        <f>B3055&amp;"-"&amp;COUNTIF($B$2:B3055,B3055)</f>
        <v>0-1678</v>
      </c>
      <c r="B3055" t="str">
        <f t="shared" si="232"/>
        <v>0</v>
      </c>
      <c r="C3055">
        <f t="shared" si="233"/>
        <v>0</v>
      </c>
      <c r="D3055">
        <f t="shared" si="234"/>
        <v>0</v>
      </c>
      <c r="J3055" t="str">
        <f t="shared" si="235"/>
        <v>○</v>
      </c>
    </row>
    <row r="3056" spans="1:10">
      <c r="A3056" t="str">
        <f>B3056&amp;"-"&amp;COUNTIF($B$2:B3056,B3056)</f>
        <v>0-1679</v>
      </c>
      <c r="B3056" t="str">
        <f t="shared" si="232"/>
        <v>0</v>
      </c>
      <c r="C3056">
        <f t="shared" si="233"/>
        <v>0</v>
      </c>
      <c r="D3056">
        <f t="shared" si="234"/>
        <v>0</v>
      </c>
      <c r="J3056" t="str">
        <f t="shared" si="235"/>
        <v>○</v>
      </c>
    </row>
    <row r="3057" spans="1:10">
      <c r="A3057" t="str">
        <f>B3057&amp;"-"&amp;COUNTIF($B$2:B3057,B3057)</f>
        <v>0-1680</v>
      </c>
      <c r="B3057" t="str">
        <f t="shared" si="232"/>
        <v>0</v>
      </c>
      <c r="C3057">
        <f t="shared" si="233"/>
        <v>0</v>
      </c>
      <c r="D3057">
        <f t="shared" si="234"/>
        <v>0</v>
      </c>
      <c r="J3057" t="str">
        <f t="shared" si="235"/>
        <v>○</v>
      </c>
    </row>
    <row r="3058" spans="1:10">
      <c r="A3058" t="str">
        <f>B3058&amp;"-"&amp;COUNTIF($B$2:B3058,B3058)</f>
        <v>0-1681</v>
      </c>
      <c r="B3058" t="str">
        <f t="shared" si="232"/>
        <v>0</v>
      </c>
      <c r="C3058">
        <f t="shared" si="233"/>
        <v>0</v>
      </c>
      <c r="D3058">
        <f t="shared" si="234"/>
        <v>0</v>
      </c>
      <c r="J3058" t="str">
        <f t="shared" si="235"/>
        <v>○</v>
      </c>
    </row>
    <row r="3059" spans="1:10">
      <c r="A3059" t="str">
        <f>B3059&amp;"-"&amp;COUNTIF($B$2:B3059,B3059)</f>
        <v>0-1682</v>
      </c>
      <c r="B3059" t="str">
        <f t="shared" si="232"/>
        <v>0</v>
      </c>
      <c r="C3059">
        <f t="shared" si="233"/>
        <v>0</v>
      </c>
      <c r="D3059">
        <f t="shared" si="234"/>
        <v>0</v>
      </c>
      <c r="J3059" t="str">
        <f t="shared" si="235"/>
        <v>○</v>
      </c>
    </row>
    <row r="3060" spans="1:10">
      <c r="A3060" t="str">
        <f>B3060&amp;"-"&amp;COUNTIF($B$2:B3060,B3060)</f>
        <v>0-1683</v>
      </c>
      <c r="B3060" t="str">
        <f t="shared" si="232"/>
        <v>0</v>
      </c>
      <c r="C3060">
        <f t="shared" si="233"/>
        <v>0</v>
      </c>
      <c r="D3060">
        <f t="shared" si="234"/>
        <v>0</v>
      </c>
      <c r="J3060" t="str">
        <f t="shared" si="235"/>
        <v>○</v>
      </c>
    </row>
    <row r="3061" spans="1:10">
      <c r="A3061" t="str">
        <f>B3061&amp;"-"&amp;COUNTIF($B$2:B3061,B3061)</f>
        <v>0-1684</v>
      </c>
      <c r="B3061" t="str">
        <f t="shared" si="232"/>
        <v>0</v>
      </c>
      <c r="C3061">
        <f t="shared" si="233"/>
        <v>0</v>
      </c>
      <c r="D3061">
        <f t="shared" si="234"/>
        <v>0</v>
      </c>
      <c r="J3061" t="str">
        <f t="shared" si="235"/>
        <v>○</v>
      </c>
    </row>
    <row r="3062" spans="1:10">
      <c r="A3062" t="str">
        <f>B3062&amp;"-"&amp;COUNTIF($B$2:B3062,B3062)</f>
        <v>0-1685</v>
      </c>
      <c r="B3062" t="str">
        <f t="shared" si="232"/>
        <v>0</v>
      </c>
      <c r="C3062">
        <f t="shared" si="233"/>
        <v>0</v>
      </c>
      <c r="D3062">
        <f t="shared" si="234"/>
        <v>0</v>
      </c>
      <c r="J3062" t="str">
        <f t="shared" si="235"/>
        <v>○</v>
      </c>
    </row>
    <row r="3063" spans="1:10">
      <c r="A3063" t="str">
        <f>B3063&amp;"-"&amp;COUNTIF($B$2:B3063,B3063)</f>
        <v>0-1686</v>
      </c>
      <c r="B3063" t="str">
        <f t="shared" si="232"/>
        <v>0</v>
      </c>
      <c r="C3063">
        <f t="shared" si="233"/>
        <v>0</v>
      </c>
      <c r="D3063">
        <f t="shared" si="234"/>
        <v>0</v>
      </c>
      <c r="J3063" t="str">
        <f t="shared" si="235"/>
        <v>○</v>
      </c>
    </row>
    <row r="3064" spans="1:10">
      <c r="A3064" t="str">
        <f>B3064&amp;"-"&amp;COUNTIF($B$2:B3064,B3064)</f>
        <v>0-1687</v>
      </c>
      <c r="B3064" t="str">
        <f t="shared" si="232"/>
        <v>0</v>
      </c>
      <c r="C3064">
        <f t="shared" si="233"/>
        <v>0</v>
      </c>
      <c r="D3064">
        <f t="shared" si="234"/>
        <v>0</v>
      </c>
      <c r="J3064" t="str">
        <f t="shared" si="235"/>
        <v>○</v>
      </c>
    </row>
    <row r="3065" spans="1:10">
      <c r="A3065" t="str">
        <f>B3065&amp;"-"&amp;COUNTIF($B$2:B3065,B3065)</f>
        <v>0-1688</v>
      </c>
      <c r="B3065" t="str">
        <f t="shared" si="232"/>
        <v>0</v>
      </c>
      <c r="C3065">
        <f t="shared" si="233"/>
        <v>0</v>
      </c>
      <c r="D3065">
        <f t="shared" si="234"/>
        <v>0</v>
      </c>
      <c r="J3065" t="str">
        <f t="shared" si="235"/>
        <v>○</v>
      </c>
    </row>
    <row r="3066" spans="1:10">
      <c r="A3066" t="str">
        <f>B3066&amp;"-"&amp;COUNTIF($B$2:B3066,B3066)</f>
        <v>0-1689</v>
      </c>
      <c r="B3066" t="str">
        <f t="shared" si="232"/>
        <v>0</v>
      </c>
      <c r="C3066">
        <f t="shared" si="233"/>
        <v>0</v>
      </c>
      <c r="D3066">
        <f t="shared" si="234"/>
        <v>0</v>
      </c>
      <c r="J3066" t="str">
        <f t="shared" si="235"/>
        <v>○</v>
      </c>
    </row>
    <row r="3067" spans="1:10">
      <c r="A3067" t="str">
        <f>B3067&amp;"-"&amp;COUNTIF($B$2:B3067,B3067)</f>
        <v>0-1690</v>
      </c>
      <c r="B3067" t="str">
        <f t="shared" si="232"/>
        <v>0</v>
      </c>
      <c r="C3067">
        <f t="shared" si="233"/>
        <v>0</v>
      </c>
      <c r="D3067">
        <f t="shared" si="234"/>
        <v>0</v>
      </c>
      <c r="J3067" t="str">
        <f t="shared" si="235"/>
        <v>○</v>
      </c>
    </row>
    <row r="3068" spans="1:10">
      <c r="A3068" t="str">
        <f>B3068&amp;"-"&amp;COUNTIF($B$2:B3068,B3068)</f>
        <v>0-1691</v>
      </c>
      <c r="B3068" t="str">
        <f t="shared" si="232"/>
        <v>0</v>
      </c>
      <c r="C3068">
        <f t="shared" si="233"/>
        <v>0</v>
      </c>
      <c r="D3068">
        <f t="shared" si="234"/>
        <v>0</v>
      </c>
      <c r="J3068" t="str">
        <f t="shared" si="235"/>
        <v>○</v>
      </c>
    </row>
    <row r="3069" spans="1:10">
      <c r="A3069" t="str">
        <f>B3069&amp;"-"&amp;COUNTIF($B$2:B3069,B3069)</f>
        <v>0-1692</v>
      </c>
      <c r="B3069" t="str">
        <f t="shared" si="232"/>
        <v>0</v>
      </c>
      <c r="C3069">
        <f t="shared" si="233"/>
        <v>0</v>
      </c>
      <c r="D3069">
        <f t="shared" si="234"/>
        <v>0</v>
      </c>
      <c r="J3069" t="str">
        <f t="shared" si="235"/>
        <v>○</v>
      </c>
    </row>
    <row r="3070" spans="1:10">
      <c r="A3070" t="str">
        <f>B3070&amp;"-"&amp;COUNTIF($B$2:B3070,B3070)</f>
        <v>0-1693</v>
      </c>
      <c r="B3070" t="str">
        <f t="shared" si="232"/>
        <v>0</v>
      </c>
      <c r="C3070">
        <f t="shared" si="233"/>
        <v>0</v>
      </c>
      <c r="D3070">
        <f t="shared" si="234"/>
        <v>0</v>
      </c>
      <c r="J3070" t="str">
        <f t="shared" si="235"/>
        <v>○</v>
      </c>
    </row>
    <row r="3071" spans="1:10">
      <c r="A3071" t="str">
        <f>B3071&amp;"-"&amp;COUNTIF($B$2:B3071,B3071)</f>
        <v>0-1694</v>
      </c>
      <c r="B3071" t="str">
        <f t="shared" si="232"/>
        <v>0</v>
      </c>
      <c r="C3071">
        <f t="shared" si="233"/>
        <v>0</v>
      </c>
      <c r="D3071">
        <f t="shared" si="234"/>
        <v>0</v>
      </c>
      <c r="J3071" t="str">
        <f t="shared" si="235"/>
        <v>○</v>
      </c>
    </row>
    <row r="3072" spans="1:10">
      <c r="A3072" t="str">
        <f>B3072&amp;"-"&amp;COUNTIF($B$2:B3072,B3072)</f>
        <v>0-1695</v>
      </c>
      <c r="B3072" t="str">
        <f t="shared" si="232"/>
        <v>0</v>
      </c>
      <c r="C3072">
        <f t="shared" si="233"/>
        <v>0</v>
      </c>
      <c r="D3072">
        <f t="shared" si="234"/>
        <v>0</v>
      </c>
      <c r="J3072" t="str">
        <f t="shared" si="235"/>
        <v>○</v>
      </c>
    </row>
    <row r="3073" spans="1:10">
      <c r="A3073" t="str">
        <f>B3073&amp;"-"&amp;COUNTIF($B$2:B3073,B3073)</f>
        <v>0-1696</v>
      </c>
      <c r="B3073" t="str">
        <f t="shared" si="232"/>
        <v>0</v>
      </c>
      <c r="C3073">
        <f t="shared" si="233"/>
        <v>0</v>
      </c>
      <c r="D3073">
        <f t="shared" si="234"/>
        <v>0</v>
      </c>
      <c r="J3073" t="str">
        <f t="shared" si="235"/>
        <v>○</v>
      </c>
    </row>
    <row r="3074" spans="1:10">
      <c r="A3074" t="str">
        <f>B3074&amp;"-"&amp;COUNTIF($B$2:B3074,B3074)</f>
        <v>0-1697</v>
      </c>
      <c r="B3074" t="str">
        <f t="shared" si="232"/>
        <v>0</v>
      </c>
      <c r="C3074">
        <f t="shared" si="233"/>
        <v>0</v>
      </c>
      <c r="D3074">
        <f t="shared" si="234"/>
        <v>0</v>
      </c>
      <c r="J3074" t="str">
        <f t="shared" si="235"/>
        <v>○</v>
      </c>
    </row>
    <row r="3075" spans="1:10">
      <c r="A3075" t="str">
        <f>B3075&amp;"-"&amp;COUNTIF($B$2:B3075,B3075)</f>
        <v>0-1698</v>
      </c>
      <c r="B3075" t="str">
        <f t="shared" ref="B3075:B3138" si="236">D3075&amp;K3075</f>
        <v>0</v>
      </c>
      <c r="C3075">
        <f t="shared" ref="C3075:C3138" si="237">VALUE(E3075&amp;IF(F3075&lt;10,"0"&amp;F3075,F3075)&amp;IF(G3075&lt;10,"0"&amp;G3075,G3075))</f>
        <v>0</v>
      </c>
      <c r="D3075">
        <f t="shared" ref="D3075:D3138" si="238">VALUE(E3075&amp;IF(F3075&lt;10,"0"&amp;F3075,F3075))</f>
        <v>0</v>
      </c>
      <c r="J3075" t="str">
        <f t="shared" ref="J3075:J3138" si="239">LEFT(I3075,1)&amp;"○"&amp;MID(I3075,3,2)</f>
        <v>○</v>
      </c>
    </row>
    <row r="3076" spans="1:10">
      <c r="A3076" t="str">
        <f>B3076&amp;"-"&amp;COUNTIF($B$2:B3076,B3076)</f>
        <v>0-1699</v>
      </c>
      <c r="B3076" t="str">
        <f t="shared" si="236"/>
        <v>0</v>
      </c>
      <c r="C3076">
        <f t="shared" si="237"/>
        <v>0</v>
      </c>
      <c r="D3076">
        <f t="shared" si="238"/>
        <v>0</v>
      </c>
      <c r="J3076" t="str">
        <f t="shared" si="239"/>
        <v>○</v>
      </c>
    </row>
    <row r="3077" spans="1:10">
      <c r="A3077" t="str">
        <f>B3077&amp;"-"&amp;COUNTIF($B$2:B3077,B3077)</f>
        <v>0-1700</v>
      </c>
      <c r="B3077" t="str">
        <f t="shared" si="236"/>
        <v>0</v>
      </c>
      <c r="C3077">
        <f t="shared" si="237"/>
        <v>0</v>
      </c>
      <c r="D3077">
        <f t="shared" si="238"/>
        <v>0</v>
      </c>
      <c r="J3077" t="str">
        <f t="shared" si="239"/>
        <v>○</v>
      </c>
    </row>
    <row r="3078" spans="1:10">
      <c r="A3078" t="str">
        <f>B3078&amp;"-"&amp;COUNTIF($B$2:B3078,B3078)</f>
        <v>0-1701</v>
      </c>
      <c r="B3078" t="str">
        <f t="shared" si="236"/>
        <v>0</v>
      </c>
      <c r="C3078">
        <f t="shared" si="237"/>
        <v>0</v>
      </c>
      <c r="D3078">
        <f t="shared" si="238"/>
        <v>0</v>
      </c>
      <c r="J3078" t="str">
        <f t="shared" si="239"/>
        <v>○</v>
      </c>
    </row>
    <row r="3079" spans="1:10">
      <c r="A3079" t="str">
        <f>B3079&amp;"-"&amp;COUNTIF($B$2:B3079,B3079)</f>
        <v>0-1702</v>
      </c>
      <c r="B3079" t="str">
        <f t="shared" si="236"/>
        <v>0</v>
      </c>
      <c r="C3079">
        <f t="shared" si="237"/>
        <v>0</v>
      </c>
      <c r="D3079">
        <f t="shared" si="238"/>
        <v>0</v>
      </c>
      <c r="J3079" t="str">
        <f t="shared" si="239"/>
        <v>○</v>
      </c>
    </row>
    <row r="3080" spans="1:10">
      <c r="A3080" t="str">
        <f>B3080&amp;"-"&amp;COUNTIF($B$2:B3080,B3080)</f>
        <v>0-1703</v>
      </c>
      <c r="B3080" t="str">
        <f t="shared" si="236"/>
        <v>0</v>
      </c>
      <c r="C3080">
        <f t="shared" si="237"/>
        <v>0</v>
      </c>
      <c r="D3080">
        <f t="shared" si="238"/>
        <v>0</v>
      </c>
      <c r="J3080" t="str">
        <f t="shared" si="239"/>
        <v>○</v>
      </c>
    </row>
    <row r="3081" spans="1:10">
      <c r="A3081" t="str">
        <f>B3081&amp;"-"&amp;COUNTIF($B$2:B3081,B3081)</f>
        <v>0-1704</v>
      </c>
      <c r="B3081" t="str">
        <f t="shared" si="236"/>
        <v>0</v>
      </c>
      <c r="C3081">
        <f t="shared" si="237"/>
        <v>0</v>
      </c>
      <c r="D3081">
        <f t="shared" si="238"/>
        <v>0</v>
      </c>
      <c r="J3081" t="str">
        <f t="shared" si="239"/>
        <v>○</v>
      </c>
    </row>
    <row r="3082" spans="1:10">
      <c r="A3082" t="str">
        <f>B3082&amp;"-"&amp;COUNTIF($B$2:B3082,B3082)</f>
        <v>0-1705</v>
      </c>
      <c r="B3082" t="str">
        <f t="shared" si="236"/>
        <v>0</v>
      </c>
      <c r="C3082">
        <f t="shared" si="237"/>
        <v>0</v>
      </c>
      <c r="D3082">
        <f t="shared" si="238"/>
        <v>0</v>
      </c>
      <c r="J3082" t="str">
        <f t="shared" si="239"/>
        <v>○</v>
      </c>
    </row>
    <row r="3083" spans="1:10">
      <c r="A3083" t="str">
        <f>B3083&amp;"-"&amp;COUNTIF($B$2:B3083,B3083)</f>
        <v>0-1706</v>
      </c>
      <c r="B3083" t="str">
        <f t="shared" si="236"/>
        <v>0</v>
      </c>
      <c r="C3083">
        <f t="shared" si="237"/>
        <v>0</v>
      </c>
      <c r="D3083">
        <f t="shared" si="238"/>
        <v>0</v>
      </c>
      <c r="J3083" t="str">
        <f t="shared" si="239"/>
        <v>○</v>
      </c>
    </row>
    <row r="3084" spans="1:10">
      <c r="A3084" t="str">
        <f>B3084&amp;"-"&amp;COUNTIF($B$2:B3084,B3084)</f>
        <v>0-1707</v>
      </c>
      <c r="B3084" t="str">
        <f t="shared" si="236"/>
        <v>0</v>
      </c>
      <c r="C3084">
        <f t="shared" si="237"/>
        <v>0</v>
      </c>
      <c r="D3084">
        <f t="shared" si="238"/>
        <v>0</v>
      </c>
      <c r="J3084" t="str">
        <f t="shared" si="239"/>
        <v>○</v>
      </c>
    </row>
    <row r="3085" spans="1:10">
      <c r="A3085" t="str">
        <f>B3085&amp;"-"&amp;COUNTIF($B$2:B3085,B3085)</f>
        <v>0-1708</v>
      </c>
      <c r="B3085" t="str">
        <f t="shared" si="236"/>
        <v>0</v>
      </c>
      <c r="C3085">
        <f t="shared" si="237"/>
        <v>0</v>
      </c>
      <c r="D3085">
        <f t="shared" si="238"/>
        <v>0</v>
      </c>
      <c r="J3085" t="str">
        <f t="shared" si="239"/>
        <v>○</v>
      </c>
    </row>
    <row r="3086" spans="1:10">
      <c r="A3086" t="str">
        <f>B3086&amp;"-"&amp;COUNTIF($B$2:B3086,B3086)</f>
        <v>0-1709</v>
      </c>
      <c r="B3086" t="str">
        <f t="shared" si="236"/>
        <v>0</v>
      </c>
      <c r="C3086">
        <f t="shared" si="237"/>
        <v>0</v>
      </c>
      <c r="D3086">
        <f t="shared" si="238"/>
        <v>0</v>
      </c>
      <c r="J3086" t="str">
        <f t="shared" si="239"/>
        <v>○</v>
      </c>
    </row>
    <row r="3087" spans="1:10">
      <c r="A3087" t="str">
        <f>B3087&amp;"-"&amp;COUNTIF($B$2:B3087,B3087)</f>
        <v>0-1710</v>
      </c>
      <c r="B3087" t="str">
        <f t="shared" si="236"/>
        <v>0</v>
      </c>
      <c r="C3087">
        <f t="shared" si="237"/>
        <v>0</v>
      </c>
      <c r="D3087">
        <f t="shared" si="238"/>
        <v>0</v>
      </c>
      <c r="J3087" t="str">
        <f t="shared" si="239"/>
        <v>○</v>
      </c>
    </row>
    <row r="3088" spans="1:10">
      <c r="A3088" t="str">
        <f>B3088&amp;"-"&amp;COUNTIF($B$2:B3088,B3088)</f>
        <v>0-1711</v>
      </c>
      <c r="B3088" t="str">
        <f t="shared" si="236"/>
        <v>0</v>
      </c>
      <c r="C3088">
        <f t="shared" si="237"/>
        <v>0</v>
      </c>
      <c r="D3088">
        <f t="shared" si="238"/>
        <v>0</v>
      </c>
      <c r="J3088" t="str">
        <f t="shared" si="239"/>
        <v>○</v>
      </c>
    </row>
    <row r="3089" spans="1:10">
      <c r="A3089" t="str">
        <f>B3089&amp;"-"&amp;COUNTIF($B$2:B3089,B3089)</f>
        <v>0-1712</v>
      </c>
      <c r="B3089" t="str">
        <f t="shared" si="236"/>
        <v>0</v>
      </c>
      <c r="C3089">
        <f t="shared" si="237"/>
        <v>0</v>
      </c>
      <c r="D3089">
        <f t="shared" si="238"/>
        <v>0</v>
      </c>
      <c r="J3089" t="str">
        <f t="shared" si="239"/>
        <v>○</v>
      </c>
    </row>
    <row r="3090" spans="1:10">
      <c r="A3090" t="str">
        <f>B3090&amp;"-"&amp;COUNTIF($B$2:B3090,B3090)</f>
        <v>0-1713</v>
      </c>
      <c r="B3090" t="str">
        <f t="shared" si="236"/>
        <v>0</v>
      </c>
      <c r="C3090">
        <f t="shared" si="237"/>
        <v>0</v>
      </c>
      <c r="D3090">
        <f t="shared" si="238"/>
        <v>0</v>
      </c>
      <c r="J3090" t="str">
        <f t="shared" si="239"/>
        <v>○</v>
      </c>
    </row>
    <row r="3091" spans="1:10">
      <c r="A3091" t="str">
        <f>B3091&amp;"-"&amp;COUNTIF($B$2:B3091,B3091)</f>
        <v>0-1714</v>
      </c>
      <c r="B3091" t="str">
        <f t="shared" si="236"/>
        <v>0</v>
      </c>
      <c r="C3091">
        <f t="shared" si="237"/>
        <v>0</v>
      </c>
      <c r="D3091">
        <f t="shared" si="238"/>
        <v>0</v>
      </c>
      <c r="J3091" t="str">
        <f t="shared" si="239"/>
        <v>○</v>
      </c>
    </row>
    <row r="3092" spans="1:10">
      <c r="A3092" t="str">
        <f>B3092&amp;"-"&amp;COUNTIF($B$2:B3092,B3092)</f>
        <v>0-1715</v>
      </c>
      <c r="B3092" t="str">
        <f t="shared" si="236"/>
        <v>0</v>
      </c>
      <c r="C3092">
        <f t="shared" si="237"/>
        <v>0</v>
      </c>
      <c r="D3092">
        <f t="shared" si="238"/>
        <v>0</v>
      </c>
      <c r="J3092" t="str">
        <f t="shared" si="239"/>
        <v>○</v>
      </c>
    </row>
    <row r="3093" spans="1:10">
      <c r="A3093" t="str">
        <f>B3093&amp;"-"&amp;COUNTIF($B$2:B3093,B3093)</f>
        <v>0-1716</v>
      </c>
      <c r="B3093" t="str">
        <f t="shared" si="236"/>
        <v>0</v>
      </c>
      <c r="C3093">
        <f t="shared" si="237"/>
        <v>0</v>
      </c>
      <c r="D3093">
        <f t="shared" si="238"/>
        <v>0</v>
      </c>
      <c r="J3093" t="str">
        <f t="shared" si="239"/>
        <v>○</v>
      </c>
    </row>
    <row r="3094" spans="1:10">
      <c r="A3094" t="str">
        <f>B3094&amp;"-"&amp;COUNTIF($B$2:B3094,B3094)</f>
        <v>0-1717</v>
      </c>
      <c r="B3094" t="str">
        <f t="shared" si="236"/>
        <v>0</v>
      </c>
      <c r="C3094">
        <f t="shared" si="237"/>
        <v>0</v>
      </c>
      <c r="D3094">
        <f t="shared" si="238"/>
        <v>0</v>
      </c>
      <c r="J3094" t="str">
        <f t="shared" si="239"/>
        <v>○</v>
      </c>
    </row>
    <row r="3095" spans="1:10">
      <c r="A3095" t="str">
        <f>B3095&amp;"-"&amp;COUNTIF($B$2:B3095,B3095)</f>
        <v>0-1718</v>
      </c>
      <c r="B3095" t="str">
        <f t="shared" si="236"/>
        <v>0</v>
      </c>
      <c r="C3095">
        <f t="shared" si="237"/>
        <v>0</v>
      </c>
      <c r="D3095">
        <f t="shared" si="238"/>
        <v>0</v>
      </c>
      <c r="J3095" t="str">
        <f t="shared" si="239"/>
        <v>○</v>
      </c>
    </row>
    <row r="3096" spans="1:10">
      <c r="A3096" t="str">
        <f>B3096&amp;"-"&amp;COUNTIF($B$2:B3096,B3096)</f>
        <v>0-1719</v>
      </c>
      <c r="B3096" t="str">
        <f t="shared" si="236"/>
        <v>0</v>
      </c>
      <c r="C3096">
        <f t="shared" si="237"/>
        <v>0</v>
      </c>
      <c r="D3096">
        <f t="shared" si="238"/>
        <v>0</v>
      </c>
      <c r="J3096" t="str">
        <f t="shared" si="239"/>
        <v>○</v>
      </c>
    </row>
    <row r="3097" spans="1:10">
      <c r="A3097" t="str">
        <f>B3097&amp;"-"&amp;COUNTIF($B$2:B3097,B3097)</f>
        <v>0-1720</v>
      </c>
      <c r="B3097" t="str">
        <f t="shared" si="236"/>
        <v>0</v>
      </c>
      <c r="C3097">
        <f t="shared" si="237"/>
        <v>0</v>
      </c>
      <c r="D3097">
        <f t="shared" si="238"/>
        <v>0</v>
      </c>
      <c r="J3097" t="str">
        <f t="shared" si="239"/>
        <v>○</v>
      </c>
    </row>
    <row r="3098" spans="1:10">
      <c r="A3098" t="str">
        <f>B3098&amp;"-"&amp;COUNTIF($B$2:B3098,B3098)</f>
        <v>0-1721</v>
      </c>
      <c r="B3098" t="str">
        <f t="shared" si="236"/>
        <v>0</v>
      </c>
      <c r="C3098">
        <f t="shared" si="237"/>
        <v>0</v>
      </c>
      <c r="D3098">
        <f t="shared" si="238"/>
        <v>0</v>
      </c>
      <c r="J3098" t="str">
        <f t="shared" si="239"/>
        <v>○</v>
      </c>
    </row>
    <row r="3099" spans="1:10">
      <c r="A3099" t="str">
        <f>B3099&amp;"-"&amp;COUNTIF($B$2:B3099,B3099)</f>
        <v>0-1722</v>
      </c>
      <c r="B3099" t="str">
        <f t="shared" si="236"/>
        <v>0</v>
      </c>
      <c r="C3099">
        <f t="shared" si="237"/>
        <v>0</v>
      </c>
      <c r="D3099">
        <f t="shared" si="238"/>
        <v>0</v>
      </c>
      <c r="J3099" t="str">
        <f t="shared" si="239"/>
        <v>○</v>
      </c>
    </row>
    <row r="3100" spans="1:10">
      <c r="A3100" t="str">
        <f>B3100&amp;"-"&amp;COUNTIF($B$2:B3100,B3100)</f>
        <v>0-1723</v>
      </c>
      <c r="B3100" t="str">
        <f t="shared" si="236"/>
        <v>0</v>
      </c>
      <c r="C3100">
        <f t="shared" si="237"/>
        <v>0</v>
      </c>
      <c r="D3100">
        <f t="shared" si="238"/>
        <v>0</v>
      </c>
      <c r="J3100" t="str">
        <f t="shared" si="239"/>
        <v>○</v>
      </c>
    </row>
    <row r="3101" spans="1:10">
      <c r="A3101" t="str">
        <f>B3101&amp;"-"&amp;COUNTIF($B$2:B3101,B3101)</f>
        <v>0-1724</v>
      </c>
      <c r="B3101" t="str">
        <f t="shared" si="236"/>
        <v>0</v>
      </c>
      <c r="C3101">
        <f t="shared" si="237"/>
        <v>0</v>
      </c>
      <c r="D3101">
        <f t="shared" si="238"/>
        <v>0</v>
      </c>
      <c r="J3101" t="str">
        <f t="shared" si="239"/>
        <v>○</v>
      </c>
    </row>
    <row r="3102" spans="1:10">
      <c r="A3102" t="str">
        <f>B3102&amp;"-"&amp;COUNTIF($B$2:B3102,B3102)</f>
        <v>0-1725</v>
      </c>
      <c r="B3102" t="str">
        <f t="shared" si="236"/>
        <v>0</v>
      </c>
      <c r="C3102">
        <f t="shared" si="237"/>
        <v>0</v>
      </c>
      <c r="D3102">
        <f t="shared" si="238"/>
        <v>0</v>
      </c>
      <c r="J3102" t="str">
        <f t="shared" si="239"/>
        <v>○</v>
      </c>
    </row>
    <row r="3103" spans="1:10">
      <c r="A3103" t="str">
        <f>B3103&amp;"-"&amp;COUNTIF($B$2:B3103,B3103)</f>
        <v>0-1726</v>
      </c>
      <c r="B3103" t="str">
        <f t="shared" si="236"/>
        <v>0</v>
      </c>
      <c r="C3103">
        <f t="shared" si="237"/>
        <v>0</v>
      </c>
      <c r="D3103">
        <f t="shared" si="238"/>
        <v>0</v>
      </c>
      <c r="J3103" t="str">
        <f t="shared" si="239"/>
        <v>○</v>
      </c>
    </row>
    <row r="3104" spans="1:10">
      <c r="A3104" t="str">
        <f>B3104&amp;"-"&amp;COUNTIF($B$2:B3104,B3104)</f>
        <v>0-1727</v>
      </c>
      <c r="B3104" t="str">
        <f t="shared" si="236"/>
        <v>0</v>
      </c>
      <c r="C3104">
        <f t="shared" si="237"/>
        <v>0</v>
      </c>
      <c r="D3104">
        <f t="shared" si="238"/>
        <v>0</v>
      </c>
      <c r="J3104" t="str">
        <f t="shared" si="239"/>
        <v>○</v>
      </c>
    </row>
    <row r="3105" spans="1:10">
      <c r="A3105" t="str">
        <f>B3105&amp;"-"&amp;COUNTIF($B$2:B3105,B3105)</f>
        <v>0-1728</v>
      </c>
      <c r="B3105" t="str">
        <f t="shared" si="236"/>
        <v>0</v>
      </c>
      <c r="C3105">
        <f t="shared" si="237"/>
        <v>0</v>
      </c>
      <c r="D3105">
        <f t="shared" si="238"/>
        <v>0</v>
      </c>
      <c r="J3105" t="str">
        <f t="shared" si="239"/>
        <v>○</v>
      </c>
    </row>
    <row r="3106" spans="1:10">
      <c r="A3106" t="str">
        <f>B3106&amp;"-"&amp;COUNTIF($B$2:B3106,B3106)</f>
        <v>0-1729</v>
      </c>
      <c r="B3106" t="str">
        <f t="shared" si="236"/>
        <v>0</v>
      </c>
      <c r="C3106">
        <f t="shared" si="237"/>
        <v>0</v>
      </c>
      <c r="D3106">
        <f t="shared" si="238"/>
        <v>0</v>
      </c>
      <c r="J3106" t="str">
        <f t="shared" si="239"/>
        <v>○</v>
      </c>
    </row>
    <row r="3107" spans="1:10">
      <c r="A3107" t="str">
        <f>B3107&amp;"-"&amp;COUNTIF($B$2:B3107,B3107)</f>
        <v>0-1730</v>
      </c>
      <c r="B3107" t="str">
        <f t="shared" si="236"/>
        <v>0</v>
      </c>
      <c r="C3107">
        <f t="shared" si="237"/>
        <v>0</v>
      </c>
      <c r="D3107">
        <f t="shared" si="238"/>
        <v>0</v>
      </c>
      <c r="J3107" t="str">
        <f t="shared" si="239"/>
        <v>○</v>
      </c>
    </row>
    <row r="3108" spans="1:10">
      <c r="A3108" t="str">
        <f>B3108&amp;"-"&amp;COUNTIF($B$2:B3108,B3108)</f>
        <v>0-1731</v>
      </c>
      <c r="B3108" t="str">
        <f t="shared" si="236"/>
        <v>0</v>
      </c>
      <c r="C3108">
        <f t="shared" si="237"/>
        <v>0</v>
      </c>
      <c r="D3108">
        <f t="shared" si="238"/>
        <v>0</v>
      </c>
      <c r="J3108" t="str">
        <f t="shared" si="239"/>
        <v>○</v>
      </c>
    </row>
    <row r="3109" spans="1:10">
      <c r="A3109" t="str">
        <f>B3109&amp;"-"&amp;COUNTIF($B$2:B3109,B3109)</f>
        <v>0-1732</v>
      </c>
      <c r="B3109" t="str">
        <f t="shared" si="236"/>
        <v>0</v>
      </c>
      <c r="C3109">
        <f t="shared" si="237"/>
        <v>0</v>
      </c>
      <c r="D3109">
        <f t="shared" si="238"/>
        <v>0</v>
      </c>
      <c r="J3109" t="str">
        <f t="shared" si="239"/>
        <v>○</v>
      </c>
    </row>
    <row r="3110" spans="1:10">
      <c r="A3110" t="str">
        <f>B3110&amp;"-"&amp;COUNTIF($B$2:B3110,B3110)</f>
        <v>0-1733</v>
      </c>
      <c r="B3110" t="str">
        <f t="shared" si="236"/>
        <v>0</v>
      </c>
      <c r="C3110">
        <f t="shared" si="237"/>
        <v>0</v>
      </c>
      <c r="D3110">
        <f t="shared" si="238"/>
        <v>0</v>
      </c>
      <c r="J3110" t="str">
        <f t="shared" si="239"/>
        <v>○</v>
      </c>
    </row>
    <row r="3111" spans="1:10">
      <c r="A3111" t="str">
        <f>B3111&amp;"-"&amp;COUNTIF($B$2:B3111,B3111)</f>
        <v>0-1734</v>
      </c>
      <c r="B3111" t="str">
        <f t="shared" si="236"/>
        <v>0</v>
      </c>
      <c r="C3111">
        <f t="shared" si="237"/>
        <v>0</v>
      </c>
      <c r="D3111">
        <f t="shared" si="238"/>
        <v>0</v>
      </c>
      <c r="J3111" t="str">
        <f t="shared" si="239"/>
        <v>○</v>
      </c>
    </row>
    <row r="3112" spans="1:10">
      <c r="A3112" t="str">
        <f>B3112&amp;"-"&amp;COUNTIF($B$2:B3112,B3112)</f>
        <v>0-1735</v>
      </c>
      <c r="B3112" t="str">
        <f t="shared" si="236"/>
        <v>0</v>
      </c>
      <c r="C3112">
        <f t="shared" si="237"/>
        <v>0</v>
      </c>
      <c r="D3112">
        <f t="shared" si="238"/>
        <v>0</v>
      </c>
      <c r="J3112" t="str">
        <f t="shared" si="239"/>
        <v>○</v>
      </c>
    </row>
    <row r="3113" spans="1:10">
      <c r="A3113" t="str">
        <f>B3113&amp;"-"&amp;COUNTIF($B$2:B3113,B3113)</f>
        <v>0-1736</v>
      </c>
      <c r="B3113" t="str">
        <f t="shared" si="236"/>
        <v>0</v>
      </c>
      <c r="C3113">
        <f t="shared" si="237"/>
        <v>0</v>
      </c>
      <c r="D3113">
        <f t="shared" si="238"/>
        <v>0</v>
      </c>
      <c r="J3113" t="str">
        <f t="shared" si="239"/>
        <v>○</v>
      </c>
    </row>
    <row r="3114" spans="1:10">
      <c r="A3114" t="str">
        <f>B3114&amp;"-"&amp;COUNTIF($B$2:B3114,B3114)</f>
        <v>0-1737</v>
      </c>
      <c r="B3114" t="str">
        <f t="shared" si="236"/>
        <v>0</v>
      </c>
      <c r="C3114">
        <f t="shared" si="237"/>
        <v>0</v>
      </c>
      <c r="D3114">
        <f t="shared" si="238"/>
        <v>0</v>
      </c>
      <c r="J3114" t="str">
        <f t="shared" si="239"/>
        <v>○</v>
      </c>
    </row>
    <row r="3115" spans="1:10">
      <c r="A3115" t="str">
        <f>B3115&amp;"-"&amp;COUNTIF($B$2:B3115,B3115)</f>
        <v>0-1738</v>
      </c>
      <c r="B3115" t="str">
        <f t="shared" si="236"/>
        <v>0</v>
      </c>
      <c r="C3115">
        <f t="shared" si="237"/>
        <v>0</v>
      </c>
      <c r="D3115">
        <f t="shared" si="238"/>
        <v>0</v>
      </c>
      <c r="J3115" t="str">
        <f t="shared" si="239"/>
        <v>○</v>
      </c>
    </row>
    <row r="3116" spans="1:10">
      <c r="A3116" t="str">
        <f>B3116&amp;"-"&amp;COUNTIF($B$2:B3116,B3116)</f>
        <v>0-1739</v>
      </c>
      <c r="B3116" t="str">
        <f t="shared" si="236"/>
        <v>0</v>
      </c>
      <c r="C3116">
        <f t="shared" si="237"/>
        <v>0</v>
      </c>
      <c r="D3116">
        <f t="shared" si="238"/>
        <v>0</v>
      </c>
      <c r="J3116" t="str">
        <f t="shared" si="239"/>
        <v>○</v>
      </c>
    </row>
    <row r="3117" spans="1:10">
      <c r="A3117" t="str">
        <f>B3117&amp;"-"&amp;COUNTIF($B$2:B3117,B3117)</f>
        <v>0-1740</v>
      </c>
      <c r="B3117" t="str">
        <f t="shared" si="236"/>
        <v>0</v>
      </c>
      <c r="C3117">
        <f t="shared" si="237"/>
        <v>0</v>
      </c>
      <c r="D3117">
        <f t="shared" si="238"/>
        <v>0</v>
      </c>
      <c r="J3117" t="str">
        <f t="shared" si="239"/>
        <v>○</v>
      </c>
    </row>
    <row r="3118" spans="1:10">
      <c r="A3118" t="str">
        <f>B3118&amp;"-"&amp;COUNTIF($B$2:B3118,B3118)</f>
        <v>0-1741</v>
      </c>
      <c r="B3118" t="str">
        <f t="shared" si="236"/>
        <v>0</v>
      </c>
      <c r="C3118">
        <f t="shared" si="237"/>
        <v>0</v>
      </c>
      <c r="D3118">
        <f t="shared" si="238"/>
        <v>0</v>
      </c>
      <c r="J3118" t="str">
        <f t="shared" si="239"/>
        <v>○</v>
      </c>
    </row>
    <row r="3119" spans="1:10">
      <c r="A3119" t="str">
        <f>B3119&amp;"-"&amp;COUNTIF($B$2:B3119,B3119)</f>
        <v>0-1742</v>
      </c>
      <c r="B3119" t="str">
        <f t="shared" si="236"/>
        <v>0</v>
      </c>
      <c r="C3119">
        <f t="shared" si="237"/>
        <v>0</v>
      </c>
      <c r="D3119">
        <f t="shared" si="238"/>
        <v>0</v>
      </c>
      <c r="J3119" t="str">
        <f t="shared" si="239"/>
        <v>○</v>
      </c>
    </row>
    <row r="3120" spans="1:10">
      <c r="A3120" t="str">
        <f>B3120&amp;"-"&amp;COUNTIF($B$2:B3120,B3120)</f>
        <v>0-1743</v>
      </c>
      <c r="B3120" t="str">
        <f t="shared" si="236"/>
        <v>0</v>
      </c>
      <c r="C3120">
        <f t="shared" si="237"/>
        <v>0</v>
      </c>
      <c r="D3120">
        <f t="shared" si="238"/>
        <v>0</v>
      </c>
      <c r="J3120" t="str">
        <f t="shared" si="239"/>
        <v>○</v>
      </c>
    </row>
    <row r="3121" spans="1:10">
      <c r="A3121" t="str">
        <f>B3121&amp;"-"&amp;COUNTIF($B$2:B3121,B3121)</f>
        <v>0-1744</v>
      </c>
      <c r="B3121" t="str">
        <f t="shared" si="236"/>
        <v>0</v>
      </c>
      <c r="C3121">
        <f t="shared" si="237"/>
        <v>0</v>
      </c>
      <c r="D3121">
        <f t="shared" si="238"/>
        <v>0</v>
      </c>
      <c r="J3121" t="str">
        <f t="shared" si="239"/>
        <v>○</v>
      </c>
    </row>
    <row r="3122" spans="1:10">
      <c r="A3122" t="str">
        <f>B3122&amp;"-"&amp;COUNTIF($B$2:B3122,B3122)</f>
        <v>0-1745</v>
      </c>
      <c r="B3122" t="str">
        <f t="shared" si="236"/>
        <v>0</v>
      </c>
      <c r="C3122">
        <f t="shared" si="237"/>
        <v>0</v>
      </c>
      <c r="D3122">
        <f t="shared" si="238"/>
        <v>0</v>
      </c>
      <c r="J3122" t="str">
        <f t="shared" si="239"/>
        <v>○</v>
      </c>
    </row>
    <row r="3123" spans="1:10">
      <c r="A3123" t="str">
        <f>B3123&amp;"-"&amp;COUNTIF($B$2:B3123,B3123)</f>
        <v>0-1746</v>
      </c>
      <c r="B3123" t="str">
        <f t="shared" si="236"/>
        <v>0</v>
      </c>
      <c r="C3123">
        <f t="shared" si="237"/>
        <v>0</v>
      </c>
      <c r="D3123">
        <f t="shared" si="238"/>
        <v>0</v>
      </c>
      <c r="J3123" t="str">
        <f t="shared" si="239"/>
        <v>○</v>
      </c>
    </row>
    <row r="3124" spans="1:10">
      <c r="A3124" t="str">
        <f>B3124&amp;"-"&amp;COUNTIF($B$2:B3124,B3124)</f>
        <v>0-1747</v>
      </c>
      <c r="B3124" t="str">
        <f t="shared" si="236"/>
        <v>0</v>
      </c>
      <c r="C3124">
        <f t="shared" si="237"/>
        <v>0</v>
      </c>
      <c r="D3124">
        <f t="shared" si="238"/>
        <v>0</v>
      </c>
      <c r="J3124" t="str">
        <f t="shared" si="239"/>
        <v>○</v>
      </c>
    </row>
    <row r="3125" spans="1:10">
      <c r="A3125" t="str">
        <f>B3125&amp;"-"&amp;COUNTIF($B$2:B3125,B3125)</f>
        <v>0-1748</v>
      </c>
      <c r="B3125" t="str">
        <f t="shared" si="236"/>
        <v>0</v>
      </c>
      <c r="C3125">
        <f t="shared" si="237"/>
        <v>0</v>
      </c>
      <c r="D3125">
        <f t="shared" si="238"/>
        <v>0</v>
      </c>
      <c r="J3125" t="str">
        <f t="shared" si="239"/>
        <v>○</v>
      </c>
    </row>
    <row r="3126" spans="1:10">
      <c r="A3126" t="str">
        <f>B3126&amp;"-"&amp;COUNTIF($B$2:B3126,B3126)</f>
        <v>0-1749</v>
      </c>
      <c r="B3126" t="str">
        <f t="shared" si="236"/>
        <v>0</v>
      </c>
      <c r="C3126">
        <f t="shared" si="237"/>
        <v>0</v>
      </c>
      <c r="D3126">
        <f t="shared" si="238"/>
        <v>0</v>
      </c>
      <c r="J3126" t="str">
        <f t="shared" si="239"/>
        <v>○</v>
      </c>
    </row>
    <row r="3127" spans="1:10">
      <c r="A3127" t="str">
        <f>B3127&amp;"-"&amp;COUNTIF($B$2:B3127,B3127)</f>
        <v>0-1750</v>
      </c>
      <c r="B3127" t="str">
        <f t="shared" si="236"/>
        <v>0</v>
      </c>
      <c r="C3127">
        <f t="shared" si="237"/>
        <v>0</v>
      </c>
      <c r="D3127">
        <f t="shared" si="238"/>
        <v>0</v>
      </c>
      <c r="J3127" t="str">
        <f t="shared" si="239"/>
        <v>○</v>
      </c>
    </row>
    <row r="3128" spans="1:10">
      <c r="A3128" t="str">
        <f>B3128&amp;"-"&amp;COUNTIF($B$2:B3128,B3128)</f>
        <v>0-1751</v>
      </c>
      <c r="B3128" t="str">
        <f t="shared" si="236"/>
        <v>0</v>
      </c>
      <c r="C3128">
        <f t="shared" si="237"/>
        <v>0</v>
      </c>
      <c r="D3128">
        <f t="shared" si="238"/>
        <v>0</v>
      </c>
      <c r="J3128" t="str">
        <f t="shared" si="239"/>
        <v>○</v>
      </c>
    </row>
    <row r="3129" spans="1:10">
      <c r="A3129" t="str">
        <f>B3129&amp;"-"&amp;COUNTIF($B$2:B3129,B3129)</f>
        <v>0-1752</v>
      </c>
      <c r="B3129" t="str">
        <f t="shared" si="236"/>
        <v>0</v>
      </c>
      <c r="C3129">
        <f t="shared" si="237"/>
        <v>0</v>
      </c>
      <c r="D3129">
        <f t="shared" si="238"/>
        <v>0</v>
      </c>
      <c r="J3129" t="str">
        <f t="shared" si="239"/>
        <v>○</v>
      </c>
    </row>
    <row r="3130" spans="1:10">
      <c r="A3130" t="str">
        <f>B3130&amp;"-"&amp;COUNTIF($B$2:B3130,B3130)</f>
        <v>0-1753</v>
      </c>
      <c r="B3130" t="str">
        <f t="shared" si="236"/>
        <v>0</v>
      </c>
      <c r="C3130">
        <f t="shared" si="237"/>
        <v>0</v>
      </c>
      <c r="D3130">
        <f t="shared" si="238"/>
        <v>0</v>
      </c>
      <c r="J3130" t="str">
        <f t="shared" si="239"/>
        <v>○</v>
      </c>
    </row>
    <row r="3131" spans="1:10">
      <c r="A3131" t="str">
        <f>B3131&amp;"-"&amp;COUNTIF($B$2:B3131,B3131)</f>
        <v>0-1754</v>
      </c>
      <c r="B3131" t="str">
        <f t="shared" si="236"/>
        <v>0</v>
      </c>
      <c r="C3131">
        <f t="shared" si="237"/>
        <v>0</v>
      </c>
      <c r="D3131">
        <f t="shared" si="238"/>
        <v>0</v>
      </c>
      <c r="J3131" t="str">
        <f t="shared" si="239"/>
        <v>○</v>
      </c>
    </row>
    <row r="3132" spans="1:10">
      <c r="A3132" t="str">
        <f>B3132&amp;"-"&amp;COUNTIF($B$2:B3132,B3132)</f>
        <v>0-1755</v>
      </c>
      <c r="B3132" t="str">
        <f t="shared" si="236"/>
        <v>0</v>
      </c>
      <c r="C3132">
        <f t="shared" si="237"/>
        <v>0</v>
      </c>
      <c r="D3132">
        <f t="shared" si="238"/>
        <v>0</v>
      </c>
      <c r="J3132" t="str">
        <f t="shared" si="239"/>
        <v>○</v>
      </c>
    </row>
    <row r="3133" spans="1:10">
      <c r="A3133" t="str">
        <f>B3133&amp;"-"&amp;COUNTIF($B$2:B3133,B3133)</f>
        <v>0-1756</v>
      </c>
      <c r="B3133" t="str">
        <f t="shared" si="236"/>
        <v>0</v>
      </c>
      <c r="C3133">
        <f t="shared" si="237"/>
        <v>0</v>
      </c>
      <c r="D3133">
        <f t="shared" si="238"/>
        <v>0</v>
      </c>
      <c r="J3133" t="str">
        <f t="shared" si="239"/>
        <v>○</v>
      </c>
    </row>
    <row r="3134" spans="1:10">
      <c r="A3134" t="str">
        <f>B3134&amp;"-"&amp;COUNTIF($B$2:B3134,B3134)</f>
        <v>0-1757</v>
      </c>
      <c r="B3134" t="str">
        <f t="shared" si="236"/>
        <v>0</v>
      </c>
      <c r="C3134">
        <f t="shared" si="237"/>
        <v>0</v>
      </c>
      <c r="D3134">
        <f t="shared" si="238"/>
        <v>0</v>
      </c>
      <c r="J3134" t="str">
        <f t="shared" si="239"/>
        <v>○</v>
      </c>
    </row>
    <row r="3135" spans="1:10">
      <c r="A3135" t="str">
        <f>B3135&amp;"-"&amp;COUNTIF($B$2:B3135,B3135)</f>
        <v>0-1758</v>
      </c>
      <c r="B3135" t="str">
        <f t="shared" si="236"/>
        <v>0</v>
      </c>
      <c r="C3135">
        <f t="shared" si="237"/>
        <v>0</v>
      </c>
      <c r="D3135">
        <f t="shared" si="238"/>
        <v>0</v>
      </c>
      <c r="J3135" t="str">
        <f t="shared" si="239"/>
        <v>○</v>
      </c>
    </row>
    <row r="3136" spans="1:10">
      <c r="A3136" t="str">
        <f>B3136&amp;"-"&amp;COUNTIF($B$2:B3136,B3136)</f>
        <v>0-1759</v>
      </c>
      <c r="B3136" t="str">
        <f t="shared" si="236"/>
        <v>0</v>
      </c>
      <c r="C3136">
        <f t="shared" si="237"/>
        <v>0</v>
      </c>
      <c r="D3136">
        <f t="shared" si="238"/>
        <v>0</v>
      </c>
      <c r="J3136" t="str">
        <f t="shared" si="239"/>
        <v>○</v>
      </c>
    </row>
    <row r="3137" spans="1:10">
      <c r="A3137" t="str">
        <f>B3137&amp;"-"&amp;COUNTIF($B$2:B3137,B3137)</f>
        <v>0-1760</v>
      </c>
      <c r="B3137" t="str">
        <f t="shared" si="236"/>
        <v>0</v>
      </c>
      <c r="C3137">
        <f t="shared" si="237"/>
        <v>0</v>
      </c>
      <c r="D3137">
        <f t="shared" si="238"/>
        <v>0</v>
      </c>
      <c r="J3137" t="str">
        <f t="shared" si="239"/>
        <v>○</v>
      </c>
    </row>
    <row r="3138" spans="1:10">
      <c r="A3138" t="str">
        <f>B3138&amp;"-"&amp;COUNTIF($B$2:B3138,B3138)</f>
        <v>0-1761</v>
      </c>
      <c r="B3138" t="str">
        <f t="shared" si="236"/>
        <v>0</v>
      </c>
      <c r="C3138">
        <f t="shared" si="237"/>
        <v>0</v>
      </c>
      <c r="D3138">
        <f t="shared" si="238"/>
        <v>0</v>
      </c>
      <c r="J3138" t="str">
        <f t="shared" si="239"/>
        <v>○</v>
      </c>
    </row>
    <row r="3139" spans="1:10">
      <c r="A3139" t="str">
        <f>B3139&amp;"-"&amp;COUNTIF($B$2:B3139,B3139)</f>
        <v>0-1762</v>
      </c>
      <c r="B3139" t="str">
        <f t="shared" ref="B3139:B3202" si="240">D3139&amp;K3139</f>
        <v>0</v>
      </c>
      <c r="C3139">
        <f t="shared" ref="C3139:C3202" si="241">VALUE(E3139&amp;IF(F3139&lt;10,"0"&amp;F3139,F3139)&amp;IF(G3139&lt;10,"0"&amp;G3139,G3139))</f>
        <v>0</v>
      </c>
      <c r="D3139">
        <f t="shared" ref="D3139:D3202" si="242">VALUE(E3139&amp;IF(F3139&lt;10,"0"&amp;F3139,F3139))</f>
        <v>0</v>
      </c>
      <c r="J3139" t="str">
        <f t="shared" ref="J3139:J3202" si="243">LEFT(I3139,1)&amp;"○"&amp;MID(I3139,3,2)</f>
        <v>○</v>
      </c>
    </row>
    <row r="3140" spans="1:10">
      <c r="A3140" t="str">
        <f>B3140&amp;"-"&amp;COUNTIF($B$2:B3140,B3140)</f>
        <v>0-1763</v>
      </c>
      <c r="B3140" t="str">
        <f t="shared" si="240"/>
        <v>0</v>
      </c>
      <c r="C3140">
        <f t="shared" si="241"/>
        <v>0</v>
      </c>
      <c r="D3140">
        <f t="shared" si="242"/>
        <v>0</v>
      </c>
      <c r="J3140" t="str">
        <f t="shared" si="243"/>
        <v>○</v>
      </c>
    </row>
    <row r="3141" spans="1:10">
      <c r="A3141" t="str">
        <f>B3141&amp;"-"&amp;COUNTIF($B$2:B3141,B3141)</f>
        <v>0-1764</v>
      </c>
      <c r="B3141" t="str">
        <f t="shared" si="240"/>
        <v>0</v>
      </c>
      <c r="C3141">
        <f t="shared" si="241"/>
        <v>0</v>
      </c>
      <c r="D3141">
        <f t="shared" si="242"/>
        <v>0</v>
      </c>
      <c r="J3141" t="str">
        <f t="shared" si="243"/>
        <v>○</v>
      </c>
    </row>
    <row r="3142" spans="1:10">
      <c r="A3142" t="str">
        <f>B3142&amp;"-"&amp;COUNTIF($B$2:B3142,B3142)</f>
        <v>0-1765</v>
      </c>
      <c r="B3142" t="str">
        <f t="shared" si="240"/>
        <v>0</v>
      </c>
      <c r="C3142">
        <f t="shared" si="241"/>
        <v>0</v>
      </c>
      <c r="D3142">
        <f t="shared" si="242"/>
        <v>0</v>
      </c>
      <c r="J3142" t="str">
        <f t="shared" si="243"/>
        <v>○</v>
      </c>
    </row>
    <row r="3143" spans="1:10">
      <c r="A3143" t="str">
        <f>B3143&amp;"-"&amp;COUNTIF($B$2:B3143,B3143)</f>
        <v>0-1766</v>
      </c>
      <c r="B3143" t="str">
        <f t="shared" si="240"/>
        <v>0</v>
      </c>
      <c r="C3143">
        <f t="shared" si="241"/>
        <v>0</v>
      </c>
      <c r="D3143">
        <f t="shared" si="242"/>
        <v>0</v>
      </c>
      <c r="J3143" t="str">
        <f t="shared" si="243"/>
        <v>○</v>
      </c>
    </row>
    <row r="3144" spans="1:10">
      <c r="A3144" t="str">
        <f>B3144&amp;"-"&amp;COUNTIF($B$2:B3144,B3144)</f>
        <v>0-1767</v>
      </c>
      <c r="B3144" t="str">
        <f t="shared" si="240"/>
        <v>0</v>
      </c>
      <c r="C3144">
        <f t="shared" si="241"/>
        <v>0</v>
      </c>
      <c r="D3144">
        <f t="shared" si="242"/>
        <v>0</v>
      </c>
      <c r="J3144" t="str">
        <f t="shared" si="243"/>
        <v>○</v>
      </c>
    </row>
    <row r="3145" spans="1:10">
      <c r="A3145" t="str">
        <f>B3145&amp;"-"&amp;COUNTIF($B$2:B3145,B3145)</f>
        <v>0-1768</v>
      </c>
      <c r="B3145" t="str">
        <f t="shared" si="240"/>
        <v>0</v>
      </c>
      <c r="C3145">
        <f t="shared" si="241"/>
        <v>0</v>
      </c>
      <c r="D3145">
        <f t="shared" si="242"/>
        <v>0</v>
      </c>
      <c r="J3145" t="str">
        <f t="shared" si="243"/>
        <v>○</v>
      </c>
    </row>
    <row r="3146" spans="1:10">
      <c r="A3146" t="str">
        <f>B3146&amp;"-"&amp;COUNTIF($B$2:B3146,B3146)</f>
        <v>0-1769</v>
      </c>
      <c r="B3146" t="str">
        <f t="shared" si="240"/>
        <v>0</v>
      </c>
      <c r="C3146">
        <f t="shared" si="241"/>
        <v>0</v>
      </c>
      <c r="D3146">
        <f t="shared" si="242"/>
        <v>0</v>
      </c>
      <c r="J3146" t="str">
        <f t="shared" si="243"/>
        <v>○</v>
      </c>
    </row>
    <row r="3147" spans="1:10">
      <c r="A3147" t="str">
        <f>B3147&amp;"-"&amp;COUNTIF($B$2:B3147,B3147)</f>
        <v>0-1770</v>
      </c>
      <c r="B3147" t="str">
        <f t="shared" si="240"/>
        <v>0</v>
      </c>
      <c r="C3147">
        <f t="shared" si="241"/>
        <v>0</v>
      </c>
      <c r="D3147">
        <f t="shared" si="242"/>
        <v>0</v>
      </c>
      <c r="J3147" t="str">
        <f t="shared" si="243"/>
        <v>○</v>
      </c>
    </row>
    <row r="3148" spans="1:10">
      <c r="A3148" t="str">
        <f>B3148&amp;"-"&amp;COUNTIF($B$2:B3148,B3148)</f>
        <v>0-1771</v>
      </c>
      <c r="B3148" t="str">
        <f t="shared" si="240"/>
        <v>0</v>
      </c>
      <c r="C3148">
        <f t="shared" si="241"/>
        <v>0</v>
      </c>
      <c r="D3148">
        <f t="shared" si="242"/>
        <v>0</v>
      </c>
      <c r="J3148" t="str">
        <f t="shared" si="243"/>
        <v>○</v>
      </c>
    </row>
    <row r="3149" spans="1:10">
      <c r="A3149" t="str">
        <f>B3149&amp;"-"&amp;COUNTIF($B$2:B3149,B3149)</f>
        <v>0-1772</v>
      </c>
      <c r="B3149" t="str">
        <f t="shared" si="240"/>
        <v>0</v>
      </c>
      <c r="C3149">
        <f t="shared" si="241"/>
        <v>0</v>
      </c>
      <c r="D3149">
        <f t="shared" si="242"/>
        <v>0</v>
      </c>
      <c r="J3149" t="str">
        <f t="shared" si="243"/>
        <v>○</v>
      </c>
    </row>
    <row r="3150" spans="1:10">
      <c r="A3150" t="str">
        <f>B3150&amp;"-"&amp;COUNTIF($B$2:B3150,B3150)</f>
        <v>0-1773</v>
      </c>
      <c r="B3150" t="str">
        <f t="shared" si="240"/>
        <v>0</v>
      </c>
      <c r="C3150">
        <f t="shared" si="241"/>
        <v>0</v>
      </c>
      <c r="D3150">
        <f t="shared" si="242"/>
        <v>0</v>
      </c>
      <c r="J3150" t="str">
        <f t="shared" si="243"/>
        <v>○</v>
      </c>
    </row>
    <row r="3151" spans="1:10">
      <c r="A3151" t="str">
        <f>B3151&amp;"-"&amp;COUNTIF($B$2:B3151,B3151)</f>
        <v>0-1774</v>
      </c>
      <c r="B3151" t="str">
        <f t="shared" si="240"/>
        <v>0</v>
      </c>
      <c r="C3151">
        <f t="shared" si="241"/>
        <v>0</v>
      </c>
      <c r="D3151">
        <f t="shared" si="242"/>
        <v>0</v>
      </c>
      <c r="J3151" t="str">
        <f t="shared" si="243"/>
        <v>○</v>
      </c>
    </row>
    <row r="3152" spans="1:10">
      <c r="A3152" t="str">
        <f>B3152&amp;"-"&amp;COUNTIF($B$2:B3152,B3152)</f>
        <v>0-1775</v>
      </c>
      <c r="B3152" t="str">
        <f t="shared" si="240"/>
        <v>0</v>
      </c>
      <c r="C3152">
        <f t="shared" si="241"/>
        <v>0</v>
      </c>
      <c r="D3152">
        <f t="shared" si="242"/>
        <v>0</v>
      </c>
      <c r="J3152" t="str">
        <f t="shared" si="243"/>
        <v>○</v>
      </c>
    </row>
    <row r="3153" spans="1:10">
      <c r="A3153" t="str">
        <f>B3153&amp;"-"&amp;COUNTIF($B$2:B3153,B3153)</f>
        <v>0-1776</v>
      </c>
      <c r="B3153" t="str">
        <f t="shared" si="240"/>
        <v>0</v>
      </c>
      <c r="C3153">
        <f t="shared" si="241"/>
        <v>0</v>
      </c>
      <c r="D3153">
        <f t="shared" si="242"/>
        <v>0</v>
      </c>
      <c r="J3153" t="str">
        <f t="shared" si="243"/>
        <v>○</v>
      </c>
    </row>
    <row r="3154" spans="1:10">
      <c r="A3154" t="str">
        <f>B3154&amp;"-"&amp;COUNTIF($B$2:B3154,B3154)</f>
        <v>0-1777</v>
      </c>
      <c r="B3154" t="str">
        <f t="shared" si="240"/>
        <v>0</v>
      </c>
      <c r="C3154">
        <f t="shared" si="241"/>
        <v>0</v>
      </c>
      <c r="D3154">
        <f t="shared" si="242"/>
        <v>0</v>
      </c>
      <c r="J3154" t="str">
        <f t="shared" si="243"/>
        <v>○</v>
      </c>
    </row>
    <row r="3155" spans="1:10">
      <c r="A3155" t="str">
        <f>B3155&amp;"-"&amp;COUNTIF($B$2:B3155,B3155)</f>
        <v>0-1778</v>
      </c>
      <c r="B3155" t="str">
        <f t="shared" si="240"/>
        <v>0</v>
      </c>
      <c r="C3155">
        <f t="shared" si="241"/>
        <v>0</v>
      </c>
      <c r="D3155">
        <f t="shared" si="242"/>
        <v>0</v>
      </c>
      <c r="J3155" t="str">
        <f t="shared" si="243"/>
        <v>○</v>
      </c>
    </row>
    <row r="3156" spans="1:10">
      <c r="A3156" t="str">
        <f>B3156&amp;"-"&amp;COUNTIF($B$2:B3156,B3156)</f>
        <v>0-1779</v>
      </c>
      <c r="B3156" t="str">
        <f t="shared" si="240"/>
        <v>0</v>
      </c>
      <c r="C3156">
        <f t="shared" si="241"/>
        <v>0</v>
      </c>
      <c r="D3156">
        <f t="shared" si="242"/>
        <v>0</v>
      </c>
      <c r="J3156" t="str">
        <f t="shared" si="243"/>
        <v>○</v>
      </c>
    </row>
    <row r="3157" spans="1:10">
      <c r="A3157" t="str">
        <f>B3157&amp;"-"&amp;COUNTIF($B$2:B3157,B3157)</f>
        <v>0-1780</v>
      </c>
      <c r="B3157" t="str">
        <f t="shared" si="240"/>
        <v>0</v>
      </c>
      <c r="C3157">
        <f t="shared" si="241"/>
        <v>0</v>
      </c>
      <c r="D3157">
        <f t="shared" si="242"/>
        <v>0</v>
      </c>
      <c r="J3157" t="str">
        <f t="shared" si="243"/>
        <v>○</v>
      </c>
    </row>
    <row r="3158" spans="1:10">
      <c r="A3158" t="str">
        <f>B3158&amp;"-"&amp;COUNTIF($B$2:B3158,B3158)</f>
        <v>0-1781</v>
      </c>
      <c r="B3158" t="str">
        <f t="shared" si="240"/>
        <v>0</v>
      </c>
      <c r="C3158">
        <f t="shared" si="241"/>
        <v>0</v>
      </c>
      <c r="D3158">
        <f t="shared" si="242"/>
        <v>0</v>
      </c>
      <c r="J3158" t="str">
        <f t="shared" si="243"/>
        <v>○</v>
      </c>
    </row>
    <row r="3159" spans="1:10">
      <c r="A3159" t="str">
        <f>B3159&amp;"-"&amp;COUNTIF($B$2:B3159,B3159)</f>
        <v>0-1782</v>
      </c>
      <c r="B3159" t="str">
        <f t="shared" si="240"/>
        <v>0</v>
      </c>
      <c r="C3159">
        <f t="shared" si="241"/>
        <v>0</v>
      </c>
      <c r="D3159">
        <f t="shared" si="242"/>
        <v>0</v>
      </c>
      <c r="J3159" t="str">
        <f t="shared" si="243"/>
        <v>○</v>
      </c>
    </row>
    <row r="3160" spans="1:10">
      <c r="A3160" t="str">
        <f>B3160&amp;"-"&amp;COUNTIF($B$2:B3160,B3160)</f>
        <v>0-1783</v>
      </c>
      <c r="B3160" t="str">
        <f t="shared" si="240"/>
        <v>0</v>
      </c>
      <c r="C3160">
        <f t="shared" si="241"/>
        <v>0</v>
      </c>
      <c r="D3160">
        <f t="shared" si="242"/>
        <v>0</v>
      </c>
      <c r="J3160" t="str">
        <f t="shared" si="243"/>
        <v>○</v>
      </c>
    </row>
    <row r="3161" spans="1:10">
      <c r="A3161" t="str">
        <f>B3161&amp;"-"&amp;COUNTIF($B$2:B3161,B3161)</f>
        <v>0-1784</v>
      </c>
      <c r="B3161" t="str">
        <f t="shared" si="240"/>
        <v>0</v>
      </c>
      <c r="C3161">
        <f t="shared" si="241"/>
        <v>0</v>
      </c>
      <c r="D3161">
        <f t="shared" si="242"/>
        <v>0</v>
      </c>
      <c r="J3161" t="str">
        <f t="shared" si="243"/>
        <v>○</v>
      </c>
    </row>
    <row r="3162" spans="1:10">
      <c r="A3162" t="str">
        <f>B3162&amp;"-"&amp;COUNTIF($B$2:B3162,B3162)</f>
        <v>0-1785</v>
      </c>
      <c r="B3162" t="str">
        <f t="shared" si="240"/>
        <v>0</v>
      </c>
      <c r="C3162">
        <f t="shared" si="241"/>
        <v>0</v>
      </c>
      <c r="D3162">
        <f t="shared" si="242"/>
        <v>0</v>
      </c>
      <c r="J3162" t="str">
        <f t="shared" si="243"/>
        <v>○</v>
      </c>
    </row>
    <row r="3163" spans="1:10">
      <c r="A3163" t="str">
        <f>B3163&amp;"-"&amp;COUNTIF($B$2:B3163,B3163)</f>
        <v>0-1786</v>
      </c>
      <c r="B3163" t="str">
        <f t="shared" si="240"/>
        <v>0</v>
      </c>
      <c r="C3163">
        <f t="shared" si="241"/>
        <v>0</v>
      </c>
      <c r="D3163">
        <f t="shared" si="242"/>
        <v>0</v>
      </c>
      <c r="J3163" t="str">
        <f t="shared" si="243"/>
        <v>○</v>
      </c>
    </row>
    <row r="3164" spans="1:10">
      <c r="A3164" t="str">
        <f>B3164&amp;"-"&amp;COUNTIF($B$2:B3164,B3164)</f>
        <v>0-1787</v>
      </c>
      <c r="B3164" t="str">
        <f t="shared" si="240"/>
        <v>0</v>
      </c>
      <c r="C3164">
        <f t="shared" si="241"/>
        <v>0</v>
      </c>
      <c r="D3164">
        <f t="shared" si="242"/>
        <v>0</v>
      </c>
      <c r="J3164" t="str">
        <f t="shared" si="243"/>
        <v>○</v>
      </c>
    </row>
    <row r="3165" spans="1:10">
      <c r="A3165" t="str">
        <f>B3165&amp;"-"&amp;COUNTIF($B$2:B3165,B3165)</f>
        <v>0-1788</v>
      </c>
      <c r="B3165" t="str">
        <f t="shared" si="240"/>
        <v>0</v>
      </c>
      <c r="C3165">
        <f t="shared" si="241"/>
        <v>0</v>
      </c>
      <c r="D3165">
        <f t="shared" si="242"/>
        <v>0</v>
      </c>
      <c r="J3165" t="str">
        <f t="shared" si="243"/>
        <v>○</v>
      </c>
    </row>
    <row r="3166" spans="1:10">
      <c r="A3166" t="str">
        <f>B3166&amp;"-"&amp;COUNTIF($B$2:B3166,B3166)</f>
        <v>0-1789</v>
      </c>
      <c r="B3166" t="str">
        <f t="shared" si="240"/>
        <v>0</v>
      </c>
      <c r="C3166">
        <f t="shared" si="241"/>
        <v>0</v>
      </c>
      <c r="D3166">
        <f t="shared" si="242"/>
        <v>0</v>
      </c>
      <c r="J3166" t="str">
        <f t="shared" si="243"/>
        <v>○</v>
      </c>
    </row>
    <row r="3167" spans="1:10">
      <c r="A3167" t="str">
        <f>B3167&amp;"-"&amp;COUNTIF($B$2:B3167,B3167)</f>
        <v>0-1790</v>
      </c>
      <c r="B3167" t="str">
        <f t="shared" si="240"/>
        <v>0</v>
      </c>
      <c r="C3167">
        <f t="shared" si="241"/>
        <v>0</v>
      </c>
      <c r="D3167">
        <f t="shared" si="242"/>
        <v>0</v>
      </c>
      <c r="J3167" t="str">
        <f t="shared" si="243"/>
        <v>○</v>
      </c>
    </row>
    <row r="3168" spans="1:10">
      <c r="A3168" t="str">
        <f>B3168&amp;"-"&amp;COUNTIF($B$2:B3168,B3168)</f>
        <v>0-1791</v>
      </c>
      <c r="B3168" t="str">
        <f t="shared" si="240"/>
        <v>0</v>
      </c>
      <c r="C3168">
        <f t="shared" si="241"/>
        <v>0</v>
      </c>
      <c r="D3168">
        <f t="shared" si="242"/>
        <v>0</v>
      </c>
      <c r="J3168" t="str">
        <f t="shared" si="243"/>
        <v>○</v>
      </c>
    </row>
    <row r="3169" spans="1:10">
      <c r="A3169" t="str">
        <f>B3169&amp;"-"&amp;COUNTIF($B$2:B3169,B3169)</f>
        <v>0-1792</v>
      </c>
      <c r="B3169" t="str">
        <f t="shared" si="240"/>
        <v>0</v>
      </c>
      <c r="C3169">
        <f t="shared" si="241"/>
        <v>0</v>
      </c>
      <c r="D3169">
        <f t="shared" si="242"/>
        <v>0</v>
      </c>
      <c r="J3169" t="str">
        <f t="shared" si="243"/>
        <v>○</v>
      </c>
    </row>
    <row r="3170" spans="1:10">
      <c r="A3170" t="str">
        <f>B3170&amp;"-"&amp;COUNTIF($B$2:B3170,B3170)</f>
        <v>0-1793</v>
      </c>
      <c r="B3170" t="str">
        <f t="shared" si="240"/>
        <v>0</v>
      </c>
      <c r="C3170">
        <f t="shared" si="241"/>
        <v>0</v>
      </c>
      <c r="D3170">
        <f t="shared" si="242"/>
        <v>0</v>
      </c>
      <c r="J3170" t="str">
        <f t="shared" si="243"/>
        <v>○</v>
      </c>
    </row>
    <row r="3171" spans="1:10">
      <c r="A3171" t="str">
        <f>B3171&amp;"-"&amp;COUNTIF($B$2:B3171,B3171)</f>
        <v>0-1794</v>
      </c>
      <c r="B3171" t="str">
        <f t="shared" si="240"/>
        <v>0</v>
      </c>
      <c r="C3171">
        <f t="shared" si="241"/>
        <v>0</v>
      </c>
      <c r="D3171">
        <f t="shared" si="242"/>
        <v>0</v>
      </c>
      <c r="J3171" t="str">
        <f t="shared" si="243"/>
        <v>○</v>
      </c>
    </row>
    <row r="3172" spans="1:10">
      <c r="A3172" t="str">
        <f>B3172&amp;"-"&amp;COUNTIF($B$2:B3172,B3172)</f>
        <v>0-1795</v>
      </c>
      <c r="B3172" t="str">
        <f t="shared" si="240"/>
        <v>0</v>
      </c>
      <c r="C3172">
        <f t="shared" si="241"/>
        <v>0</v>
      </c>
      <c r="D3172">
        <f t="shared" si="242"/>
        <v>0</v>
      </c>
      <c r="J3172" t="str">
        <f t="shared" si="243"/>
        <v>○</v>
      </c>
    </row>
    <row r="3173" spans="1:10">
      <c r="A3173" t="str">
        <f>B3173&amp;"-"&amp;COUNTIF($B$2:B3173,B3173)</f>
        <v>0-1796</v>
      </c>
      <c r="B3173" t="str">
        <f t="shared" si="240"/>
        <v>0</v>
      </c>
      <c r="C3173">
        <f t="shared" si="241"/>
        <v>0</v>
      </c>
      <c r="D3173">
        <f t="shared" si="242"/>
        <v>0</v>
      </c>
      <c r="J3173" t="str">
        <f t="shared" si="243"/>
        <v>○</v>
      </c>
    </row>
    <row r="3174" spans="1:10">
      <c r="A3174" t="str">
        <f>B3174&amp;"-"&amp;COUNTIF($B$2:B3174,B3174)</f>
        <v>0-1797</v>
      </c>
      <c r="B3174" t="str">
        <f t="shared" si="240"/>
        <v>0</v>
      </c>
      <c r="C3174">
        <f t="shared" si="241"/>
        <v>0</v>
      </c>
      <c r="D3174">
        <f t="shared" si="242"/>
        <v>0</v>
      </c>
      <c r="J3174" t="str">
        <f t="shared" si="243"/>
        <v>○</v>
      </c>
    </row>
    <row r="3175" spans="1:10">
      <c r="A3175" t="str">
        <f>B3175&amp;"-"&amp;COUNTIF($B$2:B3175,B3175)</f>
        <v>0-1798</v>
      </c>
      <c r="B3175" t="str">
        <f t="shared" si="240"/>
        <v>0</v>
      </c>
      <c r="C3175">
        <f t="shared" si="241"/>
        <v>0</v>
      </c>
      <c r="D3175">
        <f t="shared" si="242"/>
        <v>0</v>
      </c>
      <c r="J3175" t="str">
        <f t="shared" si="243"/>
        <v>○</v>
      </c>
    </row>
    <row r="3176" spans="1:10">
      <c r="A3176" t="str">
        <f>B3176&amp;"-"&amp;COUNTIF($B$2:B3176,B3176)</f>
        <v>0-1799</v>
      </c>
      <c r="B3176" t="str">
        <f t="shared" si="240"/>
        <v>0</v>
      </c>
      <c r="C3176">
        <f t="shared" si="241"/>
        <v>0</v>
      </c>
      <c r="D3176">
        <f t="shared" si="242"/>
        <v>0</v>
      </c>
      <c r="J3176" t="str">
        <f t="shared" si="243"/>
        <v>○</v>
      </c>
    </row>
    <row r="3177" spans="1:10">
      <c r="A3177" t="str">
        <f>B3177&amp;"-"&amp;COUNTIF($B$2:B3177,B3177)</f>
        <v>0-1800</v>
      </c>
      <c r="B3177" t="str">
        <f t="shared" si="240"/>
        <v>0</v>
      </c>
      <c r="C3177">
        <f t="shared" si="241"/>
        <v>0</v>
      </c>
      <c r="D3177">
        <f t="shared" si="242"/>
        <v>0</v>
      </c>
      <c r="J3177" t="str">
        <f t="shared" si="243"/>
        <v>○</v>
      </c>
    </row>
    <row r="3178" spans="1:10">
      <c r="A3178" t="str">
        <f>B3178&amp;"-"&amp;COUNTIF($B$2:B3178,B3178)</f>
        <v>0-1801</v>
      </c>
      <c r="B3178" t="str">
        <f t="shared" si="240"/>
        <v>0</v>
      </c>
      <c r="C3178">
        <f t="shared" si="241"/>
        <v>0</v>
      </c>
      <c r="D3178">
        <f t="shared" si="242"/>
        <v>0</v>
      </c>
      <c r="J3178" t="str">
        <f t="shared" si="243"/>
        <v>○</v>
      </c>
    </row>
    <row r="3179" spans="1:10">
      <c r="A3179" t="str">
        <f>B3179&amp;"-"&amp;COUNTIF($B$2:B3179,B3179)</f>
        <v>0-1802</v>
      </c>
      <c r="B3179" t="str">
        <f t="shared" si="240"/>
        <v>0</v>
      </c>
      <c r="C3179">
        <f t="shared" si="241"/>
        <v>0</v>
      </c>
      <c r="D3179">
        <f t="shared" si="242"/>
        <v>0</v>
      </c>
      <c r="J3179" t="str">
        <f t="shared" si="243"/>
        <v>○</v>
      </c>
    </row>
    <row r="3180" spans="1:10">
      <c r="A3180" t="str">
        <f>B3180&amp;"-"&amp;COUNTIF($B$2:B3180,B3180)</f>
        <v>0-1803</v>
      </c>
      <c r="B3180" t="str">
        <f t="shared" si="240"/>
        <v>0</v>
      </c>
      <c r="C3180">
        <f t="shared" si="241"/>
        <v>0</v>
      </c>
      <c r="D3180">
        <f t="shared" si="242"/>
        <v>0</v>
      </c>
      <c r="J3180" t="str">
        <f t="shared" si="243"/>
        <v>○</v>
      </c>
    </row>
    <row r="3181" spans="1:10">
      <c r="A3181" t="str">
        <f>B3181&amp;"-"&amp;COUNTIF($B$2:B3181,B3181)</f>
        <v>0-1804</v>
      </c>
      <c r="B3181" t="str">
        <f t="shared" si="240"/>
        <v>0</v>
      </c>
      <c r="C3181">
        <f t="shared" si="241"/>
        <v>0</v>
      </c>
      <c r="D3181">
        <f t="shared" si="242"/>
        <v>0</v>
      </c>
      <c r="J3181" t="str">
        <f t="shared" si="243"/>
        <v>○</v>
      </c>
    </row>
    <row r="3182" spans="1:10">
      <c r="A3182" t="str">
        <f>B3182&amp;"-"&amp;COUNTIF($B$2:B3182,B3182)</f>
        <v>0-1805</v>
      </c>
      <c r="B3182" t="str">
        <f t="shared" si="240"/>
        <v>0</v>
      </c>
      <c r="C3182">
        <f t="shared" si="241"/>
        <v>0</v>
      </c>
      <c r="D3182">
        <f t="shared" si="242"/>
        <v>0</v>
      </c>
      <c r="J3182" t="str">
        <f t="shared" si="243"/>
        <v>○</v>
      </c>
    </row>
    <row r="3183" spans="1:10">
      <c r="A3183" t="str">
        <f>B3183&amp;"-"&amp;COUNTIF($B$2:B3183,B3183)</f>
        <v>0-1806</v>
      </c>
      <c r="B3183" t="str">
        <f t="shared" si="240"/>
        <v>0</v>
      </c>
      <c r="C3183">
        <f t="shared" si="241"/>
        <v>0</v>
      </c>
      <c r="D3183">
        <f t="shared" si="242"/>
        <v>0</v>
      </c>
      <c r="J3183" t="str">
        <f t="shared" si="243"/>
        <v>○</v>
      </c>
    </row>
    <row r="3184" spans="1:10">
      <c r="A3184" t="str">
        <f>B3184&amp;"-"&amp;COUNTIF($B$2:B3184,B3184)</f>
        <v>0-1807</v>
      </c>
      <c r="B3184" t="str">
        <f t="shared" si="240"/>
        <v>0</v>
      </c>
      <c r="C3184">
        <f t="shared" si="241"/>
        <v>0</v>
      </c>
      <c r="D3184">
        <f t="shared" si="242"/>
        <v>0</v>
      </c>
      <c r="J3184" t="str">
        <f t="shared" si="243"/>
        <v>○</v>
      </c>
    </row>
    <row r="3185" spans="1:10">
      <c r="A3185" t="str">
        <f>B3185&amp;"-"&amp;COUNTIF($B$2:B3185,B3185)</f>
        <v>0-1808</v>
      </c>
      <c r="B3185" t="str">
        <f t="shared" si="240"/>
        <v>0</v>
      </c>
      <c r="C3185">
        <f t="shared" si="241"/>
        <v>0</v>
      </c>
      <c r="D3185">
        <f t="shared" si="242"/>
        <v>0</v>
      </c>
      <c r="J3185" t="str">
        <f t="shared" si="243"/>
        <v>○</v>
      </c>
    </row>
    <row r="3186" spans="1:10">
      <c r="A3186" t="str">
        <f>B3186&amp;"-"&amp;COUNTIF($B$2:B3186,B3186)</f>
        <v>0-1809</v>
      </c>
      <c r="B3186" t="str">
        <f t="shared" si="240"/>
        <v>0</v>
      </c>
      <c r="C3186">
        <f t="shared" si="241"/>
        <v>0</v>
      </c>
      <c r="D3186">
        <f t="shared" si="242"/>
        <v>0</v>
      </c>
      <c r="J3186" t="str">
        <f t="shared" si="243"/>
        <v>○</v>
      </c>
    </row>
    <row r="3187" spans="1:10">
      <c r="A3187" t="str">
        <f>B3187&amp;"-"&amp;COUNTIF($B$2:B3187,B3187)</f>
        <v>0-1810</v>
      </c>
      <c r="B3187" t="str">
        <f t="shared" si="240"/>
        <v>0</v>
      </c>
      <c r="C3187">
        <f t="shared" si="241"/>
        <v>0</v>
      </c>
      <c r="D3187">
        <f t="shared" si="242"/>
        <v>0</v>
      </c>
      <c r="J3187" t="str">
        <f t="shared" si="243"/>
        <v>○</v>
      </c>
    </row>
    <row r="3188" spans="1:10">
      <c r="A3188" t="str">
        <f>B3188&amp;"-"&amp;COUNTIF($B$2:B3188,B3188)</f>
        <v>0-1811</v>
      </c>
      <c r="B3188" t="str">
        <f t="shared" si="240"/>
        <v>0</v>
      </c>
      <c r="C3188">
        <f t="shared" si="241"/>
        <v>0</v>
      </c>
      <c r="D3188">
        <f t="shared" si="242"/>
        <v>0</v>
      </c>
      <c r="J3188" t="str">
        <f t="shared" si="243"/>
        <v>○</v>
      </c>
    </row>
    <row r="3189" spans="1:10">
      <c r="A3189" t="str">
        <f>B3189&amp;"-"&amp;COUNTIF($B$2:B3189,B3189)</f>
        <v>0-1812</v>
      </c>
      <c r="B3189" t="str">
        <f t="shared" si="240"/>
        <v>0</v>
      </c>
      <c r="C3189">
        <f t="shared" si="241"/>
        <v>0</v>
      </c>
      <c r="D3189">
        <f t="shared" si="242"/>
        <v>0</v>
      </c>
      <c r="J3189" t="str">
        <f t="shared" si="243"/>
        <v>○</v>
      </c>
    </row>
    <row r="3190" spans="1:10">
      <c r="A3190" t="str">
        <f>B3190&amp;"-"&amp;COUNTIF($B$2:B3190,B3190)</f>
        <v>0-1813</v>
      </c>
      <c r="B3190" t="str">
        <f t="shared" si="240"/>
        <v>0</v>
      </c>
      <c r="C3190">
        <f t="shared" si="241"/>
        <v>0</v>
      </c>
      <c r="D3190">
        <f t="shared" si="242"/>
        <v>0</v>
      </c>
      <c r="J3190" t="str">
        <f t="shared" si="243"/>
        <v>○</v>
      </c>
    </row>
    <row r="3191" spans="1:10">
      <c r="A3191" t="str">
        <f>B3191&amp;"-"&amp;COUNTIF($B$2:B3191,B3191)</f>
        <v>0-1814</v>
      </c>
      <c r="B3191" t="str">
        <f t="shared" si="240"/>
        <v>0</v>
      </c>
      <c r="C3191">
        <f t="shared" si="241"/>
        <v>0</v>
      </c>
      <c r="D3191">
        <f t="shared" si="242"/>
        <v>0</v>
      </c>
      <c r="J3191" t="str">
        <f t="shared" si="243"/>
        <v>○</v>
      </c>
    </row>
    <row r="3192" spans="1:10">
      <c r="A3192" t="str">
        <f>B3192&amp;"-"&amp;COUNTIF($B$2:B3192,B3192)</f>
        <v>0-1815</v>
      </c>
      <c r="B3192" t="str">
        <f t="shared" si="240"/>
        <v>0</v>
      </c>
      <c r="C3192">
        <f t="shared" si="241"/>
        <v>0</v>
      </c>
      <c r="D3192">
        <f t="shared" si="242"/>
        <v>0</v>
      </c>
      <c r="J3192" t="str">
        <f t="shared" si="243"/>
        <v>○</v>
      </c>
    </row>
    <row r="3193" spans="1:10">
      <c r="A3193" t="str">
        <f>B3193&amp;"-"&amp;COUNTIF($B$2:B3193,B3193)</f>
        <v>0-1816</v>
      </c>
      <c r="B3193" t="str">
        <f t="shared" si="240"/>
        <v>0</v>
      </c>
      <c r="C3193">
        <f t="shared" si="241"/>
        <v>0</v>
      </c>
      <c r="D3193">
        <f t="shared" si="242"/>
        <v>0</v>
      </c>
      <c r="J3193" t="str">
        <f t="shared" si="243"/>
        <v>○</v>
      </c>
    </row>
    <row r="3194" spans="1:10">
      <c r="A3194" t="str">
        <f>B3194&amp;"-"&amp;COUNTIF($B$2:B3194,B3194)</f>
        <v>0-1817</v>
      </c>
      <c r="B3194" t="str">
        <f t="shared" si="240"/>
        <v>0</v>
      </c>
      <c r="C3194">
        <f t="shared" si="241"/>
        <v>0</v>
      </c>
      <c r="D3194">
        <f t="shared" si="242"/>
        <v>0</v>
      </c>
      <c r="J3194" t="str">
        <f t="shared" si="243"/>
        <v>○</v>
      </c>
    </row>
    <row r="3195" spans="1:10">
      <c r="A3195" t="str">
        <f>B3195&amp;"-"&amp;COUNTIF($B$2:B3195,B3195)</f>
        <v>0-1818</v>
      </c>
      <c r="B3195" t="str">
        <f t="shared" si="240"/>
        <v>0</v>
      </c>
      <c r="C3195">
        <f t="shared" si="241"/>
        <v>0</v>
      </c>
      <c r="D3195">
        <f t="shared" si="242"/>
        <v>0</v>
      </c>
      <c r="J3195" t="str">
        <f t="shared" si="243"/>
        <v>○</v>
      </c>
    </row>
    <row r="3196" spans="1:10">
      <c r="A3196" t="str">
        <f>B3196&amp;"-"&amp;COUNTIF($B$2:B3196,B3196)</f>
        <v>0-1819</v>
      </c>
      <c r="B3196" t="str">
        <f t="shared" si="240"/>
        <v>0</v>
      </c>
      <c r="C3196">
        <f t="shared" si="241"/>
        <v>0</v>
      </c>
      <c r="D3196">
        <f t="shared" si="242"/>
        <v>0</v>
      </c>
      <c r="J3196" t="str">
        <f t="shared" si="243"/>
        <v>○</v>
      </c>
    </row>
    <row r="3197" spans="1:10">
      <c r="A3197" t="str">
        <f>B3197&amp;"-"&amp;COUNTIF($B$2:B3197,B3197)</f>
        <v>0-1820</v>
      </c>
      <c r="B3197" t="str">
        <f t="shared" si="240"/>
        <v>0</v>
      </c>
      <c r="C3197">
        <f t="shared" si="241"/>
        <v>0</v>
      </c>
      <c r="D3197">
        <f t="shared" si="242"/>
        <v>0</v>
      </c>
      <c r="J3197" t="str">
        <f t="shared" si="243"/>
        <v>○</v>
      </c>
    </row>
    <row r="3198" spans="1:10">
      <c r="A3198" t="str">
        <f>B3198&amp;"-"&amp;COUNTIF($B$2:B3198,B3198)</f>
        <v>0-1821</v>
      </c>
      <c r="B3198" t="str">
        <f t="shared" si="240"/>
        <v>0</v>
      </c>
      <c r="C3198">
        <f t="shared" si="241"/>
        <v>0</v>
      </c>
      <c r="D3198">
        <f t="shared" si="242"/>
        <v>0</v>
      </c>
      <c r="J3198" t="str">
        <f t="shared" si="243"/>
        <v>○</v>
      </c>
    </row>
    <row r="3199" spans="1:10">
      <c r="A3199" t="str">
        <f>B3199&amp;"-"&amp;COUNTIF($B$2:B3199,B3199)</f>
        <v>0-1822</v>
      </c>
      <c r="B3199" t="str">
        <f t="shared" si="240"/>
        <v>0</v>
      </c>
      <c r="C3199">
        <f t="shared" si="241"/>
        <v>0</v>
      </c>
      <c r="D3199">
        <f t="shared" si="242"/>
        <v>0</v>
      </c>
      <c r="J3199" t="str">
        <f t="shared" si="243"/>
        <v>○</v>
      </c>
    </row>
    <row r="3200" spans="1:10">
      <c r="A3200" t="str">
        <f>B3200&amp;"-"&amp;COUNTIF($B$2:B3200,B3200)</f>
        <v>0-1823</v>
      </c>
      <c r="B3200" t="str">
        <f t="shared" si="240"/>
        <v>0</v>
      </c>
      <c r="C3200">
        <f t="shared" si="241"/>
        <v>0</v>
      </c>
      <c r="D3200">
        <f t="shared" si="242"/>
        <v>0</v>
      </c>
      <c r="J3200" t="str">
        <f t="shared" si="243"/>
        <v>○</v>
      </c>
    </row>
    <row r="3201" spans="1:10">
      <c r="A3201" t="str">
        <f>B3201&amp;"-"&amp;COUNTIF($B$2:B3201,B3201)</f>
        <v>0-1824</v>
      </c>
      <c r="B3201" t="str">
        <f t="shared" si="240"/>
        <v>0</v>
      </c>
      <c r="C3201">
        <f t="shared" si="241"/>
        <v>0</v>
      </c>
      <c r="D3201">
        <f t="shared" si="242"/>
        <v>0</v>
      </c>
      <c r="J3201" t="str">
        <f t="shared" si="243"/>
        <v>○</v>
      </c>
    </row>
    <row r="3202" spans="1:10">
      <c r="A3202" t="str">
        <f>B3202&amp;"-"&amp;COUNTIF($B$2:B3202,B3202)</f>
        <v>0-1825</v>
      </c>
      <c r="B3202" t="str">
        <f t="shared" si="240"/>
        <v>0</v>
      </c>
      <c r="C3202">
        <f t="shared" si="241"/>
        <v>0</v>
      </c>
      <c r="D3202">
        <f t="shared" si="242"/>
        <v>0</v>
      </c>
      <c r="J3202" t="str">
        <f t="shared" si="243"/>
        <v>○</v>
      </c>
    </row>
    <row r="3203" spans="1:10">
      <c r="A3203" t="str">
        <f>B3203&amp;"-"&amp;COUNTIF($B$2:B3203,B3203)</f>
        <v>0-1826</v>
      </c>
      <c r="B3203" t="str">
        <f t="shared" ref="B3203:B3266" si="244">D3203&amp;K3203</f>
        <v>0</v>
      </c>
      <c r="C3203">
        <f t="shared" ref="C3203:C3266" si="245">VALUE(E3203&amp;IF(F3203&lt;10,"0"&amp;F3203,F3203)&amp;IF(G3203&lt;10,"0"&amp;G3203,G3203))</f>
        <v>0</v>
      </c>
      <c r="D3203">
        <f t="shared" ref="D3203:D3266" si="246">VALUE(E3203&amp;IF(F3203&lt;10,"0"&amp;F3203,F3203))</f>
        <v>0</v>
      </c>
      <c r="J3203" t="str">
        <f t="shared" ref="J3203:J3266" si="247">LEFT(I3203,1)&amp;"○"&amp;MID(I3203,3,2)</f>
        <v>○</v>
      </c>
    </row>
    <row r="3204" spans="1:10">
      <c r="A3204" t="str">
        <f>B3204&amp;"-"&amp;COUNTIF($B$2:B3204,B3204)</f>
        <v>0-1827</v>
      </c>
      <c r="B3204" t="str">
        <f t="shared" si="244"/>
        <v>0</v>
      </c>
      <c r="C3204">
        <f t="shared" si="245"/>
        <v>0</v>
      </c>
      <c r="D3204">
        <f t="shared" si="246"/>
        <v>0</v>
      </c>
      <c r="J3204" t="str">
        <f t="shared" si="247"/>
        <v>○</v>
      </c>
    </row>
    <row r="3205" spans="1:10">
      <c r="A3205" t="str">
        <f>B3205&amp;"-"&amp;COUNTIF($B$2:B3205,B3205)</f>
        <v>0-1828</v>
      </c>
      <c r="B3205" t="str">
        <f t="shared" si="244"/>
        <v>0</v>
      </c>
      <c r="C3205">
        <f t="shared" si="245"/>
        <v>0</v>
      </c>
      <c r="D3205">
        <f t="shared" si="246"/>
        <v>0</v>
      </c>
      <c r="J3205" t="str">
        <f t="shared" si="247"/>
        <v>○</v>
      </c>
    </row>
    <row r="3206" spans="1:10">
      <c r="A3206" t="str">
        <f>B3206&amp;"-"&amp;COUNTIF($B$2:B3206,B3206)</f>
        <v>0-1829</v>
      </c>
      <c r="B3206" t="str">
        <f t="shared" si="244"/>
        <v>0</v>
      </c>
      <c r="C3206">
        <f t="shared" si="245"/>
        <v>0</v>
      </c>
      <c r="D3206">
        <f t="shared" si="246"/>
        <v>0</v>
      </c>
      <c r="J3206" t="str">
        <f t="shared" si="247"/>
        <v>○</v>
      </c>
    </row>
    <row r="3207" spans="1:10">
      <c r="A3207" t="str">
        <f>B3207&amp;"-"&amp;COUNTIF($B$2:B3207,B3207)</f>
        <v>0-1830</v>
      </c>
      <c r="B3207" t="str">
        <f t="shared" si="244"/>
        <v>0</v>
      </c>
      <c r="C3207">
        <f t="shared" si="245"/>
        <v>0</v>
      </c>
      <c r="D3207">
        <f t="shared" si="246"/>
        <v>0</v>
      </c>
      <c r="J3207" t="str">
        <f t="shared" si="247"/>
        <v>○</v>
      </c>
    </row>
    <row r="3208" spans="1:10">
      <c r="A3208" t="str">
        <f>B3208&amp;"-"&amp;COUNTIF($B$2:B3208,B3208)</f>
        <v>0-1831</v>
      </c>
      <c r="B3208" t="str">
        <f t="shared" si="244"/>
        <v>0</v>
      </c>
      <c r="C3208">
        <f t="shared" si="245"/>
        <v>0</v>
      </c>
      <c r="D3208">
        <f t="shared" si="246"/>
        <v>0</v>
      </c>
      <c r="J3208" t="str">
        <f t="shared" si="247"/>
        <v>○</v>
      </c>
    </row>
    <row r="3209" spans="1:10">
      <c r="A3209" t="str">
        <f>B3209&amp;"-"&amp;COUNTIF($B$2:B3209,B3209)</f>
        <v>0-1832</v>
      </c>
      <c r="B3209" t="str">
        <f t="shared" si="244"/>
        <v>0</v>
      </c>
      <c r="C3209">
        <f t="shared" si="245"/>
        <v>0</v>
      </c>
      <c r="D3209">
        <f t="shared" si="246"/>
        <v>0</v>
      </c>
      <c r="J3209" t="str">
        <f t="shared" si="247"/>
        <v>○</v>
      </c>
    </row>
    <row r="3210" spans="1:10">
      <c r="A3210" t="str">
        <f>B3210&amp;"-"&amp;COUNTIF($B$2:B3210,B3210)</f>
        <v>0-1833</v>
      </c>
      <c r="B3210" t="str">
        <f t="shared" si="244"/>
        <v>0</v>
      </c>
      <c r="C3210">
        <f t="shared" si="245"/>
        <v>0</v>
      </c>
      <c r="D3210">
        <f t="shared" si="246"/>
        <v>0</v>
      </c>
      <c r="J3210" t="str">
        <f t="shared" si="247"/>
        <v>○</v>
      </c>
    </row>
    <row r="3211" spans="1:10">
      <c r="A3211" t="str">
        <f>B3211&amp;"-"&amp;COUNTIF($B$2:B3211,B3211)</f>
        <v>0-1834</v>
      </c>
      <c r="B3211" t="str">
        <f t="shared" si="244"/>
        <v>0</v>
      </c>
      <c r="C3211">
        <f t="shared" si="245"/>
        <v>0</v>
      </c>
      <c r="D3211">
        <f t="shared" si="246"/>
        <v>0</v>
      </c>
      <c r="J3211" t="str">
        <f t="shared" si="247"/>
        <v>○</v>
      </c>
    </row>
    <row r="3212" spans="1:10">
      <c r="A3212" t="str">
        <f>B3212&amp;"-"&amp;COUNTIF($B$2:B3212,B3212)</f>
        <v>0-1835</v>
      </c>
      <c r="B3212" t="str">
        <f t="shared" si="244"/>
        <v>0</v>
      </c>
      <c r="C3212">
        <f t="shared" si="245"/>
        <v>0</v>
      </c>
      <c r="D3212">
        <f t="shared" si="246"/>
        <v>0</v>
      </c>
      <c r="J3212" t="str">
        <f t="shared" si="247"/>
        <v>○</v>
      </c>
    </row>
    <row r="3213" spans="1:10">
      <c r="A3213" t="str">
        <f>B3213&amp;"-"&amp;COUNTIF($B$2:B3213,B3213)</f>
        <v>0-1836</v>
      </c>
      <c r="B3213" t="str">
        <f t="shared" si="244"/>
        <v>0</v>
      </c>
      <c r="C3213">
        <f t="shared" si="245"/>
        <v>0</v>
      </c>
      <c r="D3213">
        <f t="shared" si="246"/>
        <v>0</v>
      </c>
      <c r="J3213" t="str">
        <f t="shared" si="247"/>
        <v>○</v>
      </c>
    </row>
    <row r="3214" spans="1:10">
      <c r="A3214" t="str">
        <f>B3214&amp;"-"&amp;COUNTIF($B$2:B3214,B3214)</f>
        <v>0-1837</v>
      </c>
      <c r="B3214" t="str">
        <f t="shared" si="244"/>
        <v>0</v>
      </c>
      <c r="C3214">
        <f t="shared" si="245"/>
        <v>0</v>
      </c>
      <c r="D3214">
        <f t="shared" si="246"/>
        <v>0</v>
      </c>
      <c r="J3214" t="str">
        <f t="shared" si="247"/>
        <v>○</v>
      </c>
    </row>
    <row r="3215" spans="1:10">
      <c r="A3215" t="str">
        <f>B3215&amp;"-"&amp;COUNTIF($B$2:B3215,B3215)</f>
        <v>0-1838</v>
      </c>
      <c r="B3215" t="str">
        <f t="shared" si="244"/>
        <v>0</v>
      </c>
      <c r="C3215">
        <f t="shared" si="245"/>
        <v>0</v>
      </c>
      <c r="D3215">
        <f t="shared" si="246"/>
        <v>0</v>
      </c>
      <c r="J3215" t="str">
        <f t="shared" si="247"/>
        <v>○</v>
      </c>
    </row>
    <row r="3216" spans="1:10">
      <c r="A3216" t="str">
        <f>B3216&amp;"-"&amp;COUNTIF($B$2:B3216,B3216)</f>
        <v>0-1839</v>
      </c>
      <c r="B3216" t="str">
        <f t="shared" si="244"/>
        <v>0</v>
      </c>
      <c r="C3216">
        <f t="shared" si="245"/>
        <v>0</v>
      </c>
      <c r="D3216">
        <f t="shared" si="246"/>
        <v>0</v>
      </c>
      <c r="J3216" t="str">
        <f t="shared" si="247"/>
        <v>○</v>
      </c>
    </row>
    <row r="3217" spans="1:10">
      <c r="A3217" t="str">
        <f>B3217&amp;"-"&amp;COUNTIF($B$2:B3217,B3217)</f>
        <v>0-1840</v>
      </c>
      <c r="B3217" t="str">
        <f t="shared" si="244"/>
        <v>0</v>
      </c>
      <c r="C3217">
        <f t="shared" si="245"/>
        <v>0</v>
      </c>
      <c r="D3217">
        <f t="shared" si="246"/>
        <v>0</v>
      </c>
      <c r="J3217" t="str">
        <f t="shared" si="247"/>
        <v>○</v>
      </c>
    </row>
    <row r="3218" spans="1:10">
      <c r="A3218" t="str">
        <f>B3218&amp;"-"&amp;COUNTIF($B$2:B3218,B3218)</f>
        <v>0-1841</v>
      </c>
      <c r="B3218" t="str">
        <f t="shared" si="244"/>
        <v>0</v>
      </c>
      <c r="C3218">
        <f t="shared" si="245"/>
        <v>0</v>
      </c>
      <c r="D3218">
        <f t="shared" si="246"/>
        <v>0</v>
      </c>
      <c r="J3218" t="str">
        <f t="shared" si="247"/>
        <v>○</v>
      </c>
    </row>
    <row r="3219" spans="1:10">
      <c r="A3219" t="str">
        <f>B3219&amp;"-"&amp;COUNTIF($B$2:B3219,B3219)</f>
        <v>0-1842</v>
      </c>
      <c r="B3219" t="str">
        <f t="shared" si="244"/>
        <v>0</v>
      </c>
      <c r="C3219">
        <f t="shared" si="245"/>
        <v>0</v>
      </c>
      <c r="D3219">
        <f t="shared" si="246"/>
        <v>0</v>
      </c>
      <c r="J3219" t="str">
        <f t="shared" si="247"/>
        <v>○</v>
      </c>
    </row>
    <row r="3220" spans="1:10">
      <c r="A3220" t="str">
        <f>B3220&amp;"-"&amp;COUNTIF($B$2:B3220,B3220)</f>
        <v>0-1843</v>
      </c>
      <c r="B3220" t="str">
        <f t="shared" si="244"/>
        <v>0</v>
      </c>
      <c r="C3220">
        <f t="shared" si="245"/>
        <v>0</v>
      </c>
      <c r="D3220">
        <f t="shared" si="246"/>
        <v>0</v>
      </c>
      <c r="J3220" t="str">
        <f t="shared" si="247"/>
        <v>○</v>
      </c>
    </row>
    <row r="3221" spans="1:10">
      <c r="A3221" t="str">
        <f>B3221&amp;"-"&amp;COUNTIF($B$2:B3221,B3221)</f>
        <v>0-1844</v>
      </c>
      <c r="B3221" t="str">
        <f t="shared" si="244"/>
        <v>0</v>
      </c>
      <c r="C3221">
        <f t="shared" si="245"/>
        <v>0</v>
      </c>
      <c r="D3221">
        <f t="shared" si="246"/>
        <v>0</v>
      </c>
      <c r="J3221" t="str">
        <f t="shared" si="247"/>
        <v>○</v>
      </c>
    </row>
    <row r="3222" spans="1:10">
      <c r="A3222" t="str">
        <f>B3222&amp;"-"&amp;COUNTIF($B$2:B3222,B3222)</f>
        <v>0-1845</v>
      </c>
      <c r="B3222" t="str">
        <f t="shared" si="244"/>
        <v>0</v>
      </c>
      <c r="C3222">
        <f t="shared" si="245"/>
        <v>0</v>
      </c>
      <c r="D3222">
        <f t="shared" si="246"/>
        <v>0</v>
      </c>
      <c r="J3222" t="str">
        <f t="shared" si="247"/>
        <v>○</v>
      </c>
    </row>
    <row r="3223" spans="1:10">
      <c r="A3223" t="str">
        <f>B3223&amp;"-"&amp;COUNTIF($B$2:B3223,B3223)</f>
        <v>0-1846</v>
      </c>
      <c r="B3223" t="str">
        <f t="shared" si="244"/>
        <v>0</v>
      </c>
      <c r="C3223">
        <f t="shared" si="245"/>
        <v>0</v>
      </c>
      <c r="D3223">
        <f t="shared" si="246"/>
        <v>0</v>
      </c>
      <c r="J3223" t="str">
        <f t="shared" si="247"/>
        <v>○</v>
      </c>
    </row>
    <row r="3224" spans="1:10">
      <c r="A3224" t="str">
        <f>B3224&amp;"-"&amp;COUNTIF($B$2:B3224,B3224)</f>
        <v>0-1847</v>
      </c>
      <c r="B3224" t="str">
        <f t="shared" si="244"/>
        <v>0</v>
      </c>
      <c r="C3224">
        <f t="shared" si="245"/>
        <v>0</v>
      </c>
      <c r="D3224">
        <f t="shared" si="246"/>
        <v>0</v>
      </c>
      <c r="J3224" t="str">
        <f t="shared" si="247"/>
        <v>○</v>
      </c>
    </row>
    <row r="3225" spans="1:10">
      <c r="A3225" t="str">
        <f>B3225&amp;"-"&amp;COUNTIF($B$2:B3225,B3225)</f>
        <v>0-1848</v>
      </c>
      <c r="B3225" t="str">
        <f t="shared" si="244"/>
        <v>0</v>
      </c>
      <c r="C3225">
        <f t="shared" si="245"/>
        <v>0</v>
      </c>
      <c r="D3225">
        <f t="shared" si="246"/>
        <v>0</v>
      </c>
      <c r="J3225" t="str">
        <f t="shared" si="247"/>
        <v>○</v>
      </c>
    </row>
    <row r="3226" spans="1:10">
      <c r="A3226" t="str">
        <f>B3226&amp;"-"&amp;COUNTIF($B$2:B3226,B3226)</f>
        <v>0-1849</v>
      </c>
      <c r="B3226" t="str">
        <f t="shared" si="244"/>
        <v>0</v>
      </c>
      <c r="C3226">
        <f t="shared" si="245"/>
        <v>0</v>
      </c>
      <c r="D3226">
        <f t="shared" si="246"/>
        <v>0</v>
      </c>
      <c r="J3226" t="str">
        <f t="shared" si="247"/>
        <v>○</v>
      </c>
    </row>
    <row r="3227" spans="1:10">
      <c r="A3227" t="str">
        <f>B3227&amp;"-"&amp;COUNTIF($B$2:B3227,B3227)</f>
        <v>0-1850</v>
      </c>
      <c r="B3227" t="str">
        <f t="shared" si="244"/>
        <v>0</v>
      </c>
      <c r="C3227">
        <f t="shared" si="245"/>
        <v>0</v>
      </c>
      <c r="D3227">
        <f t="shared" si="246"/>
        <v>0</v>
      </c>
      <c r="J3227" t="str">
        <f t="shared" si="247"/>
        <v>○</v>
      </c>
    </row>
    <row r="3228" spans="1:10">
      <c r="A3228" t="str">
        <f>B3228&amp;"-"&amp;COUNTIF($B$2:B3228,B3228)</f>
        <v>0-1851</v>
      </c>
      <c r="B3228" t="str">
        <f t="shared" si="244"/>
        <v>0</v>
      </c>
      <c r="C3228">
        <f t="shared" si="245"/>
        <v>0</v>
      </c>
      <c r="D3228">
        <f t="shared" si="246"/>
        <v>0</v>
      </c>
      <c r="J3228" t="str">
        <f t="shared" si="247"/>
        <v>○</v>
      </c>
    </row>
    <row r="3229" spans="1:10">
      <c r="A3229" t="str">
        <f>B3229&amp;"-"&amp;COUNTIF($B$2:B3229,B3229)</f>
        <v>0-1852</v>
      </c>
      <c r="B3229" t="str">
        <f t="shared" si="244"/>
        <v>0</v>
      </c>
      <c r="C3229">
        <f t="shared" si="245"/>
        <v>0</v>
      </c>
      <c r="D3229">
        <f t="shared" si="246"/>
        <v>0</v>
      </c>
      <c r="J3229" t="str">
        <f t="shared" si="247"/>
        <v>○</v>
      </c>
    </row>
    <row r="3230" spans="1:10">
      <c r="A3230" t="str">
        <f>B3230&amp;"-"&amp;COUNTIF($B$2:B3230,B3230)</f>
        <v>0-1853</v>
      </c>
      <c r="B3230" t="str">
        <f t="shared" si="244"/>
        <v>0</v>
      </c>
      <c r="C3230">
        <f t="shared" si="245"/>
        <v>0</v>
      </c>
      <c r="D3230">
        <f t="shared" si="246"/>
        <v>0</v>
      </c>
      <c r="J3230" t="str">
        <f t="shared" si="247"/>
        <v>○</v>
      </c>
    </row>
    <row r="3231" spans="1:10">
      <c r="A3231" t="str">
        <f>B3231&amp;"-"&amp;COUNTIF($B$2:B3231,B3231)</f>
        <v>0-1854</v>
      </c>
      <c r="B3231" t="str">
        <f t="shared" si="244"/>
        <v>0</v>
      </c>
      <c r="C3231">
        <f t="shared" si="245"/>
        <v>0</v>
      </c>
      <c r="D3231">
        <f t="shared" si="246"/>
        <v>0</v>
      </c>
      <c r="J3231" t="str">
        <f t="shared" si="247"/>
        <v>○</v>
      </c>
    </row>
    <row r="3232" spans="1:10">
      <c r="A3232" t="str">
        <f>B3232&amp;"-"&amp;COUNTIF($B$2:B3232,B3232)</f>
        <v>0-1855</v>
      </c>
      <c r="B3232" t="str">
        <f t="shared" si="244"/>
        <v>0</v>
      </c>
      <c r="C3232">
        <f t="shared" si="245"/>
        <v>0</v>
      </c>
      <c r="D3232">
        <f t="shared" si="246"/>
        <v>0</v>
      </c>
      <c r="J3232" t="str">
        <f t="shared" si="247"/>
        <v>○</v>
      </c>
    </row>
    <row r="3233" spans="1:10">
      <c r="A3233" t="str">
        <f>B3233&amp;"-"&amp;COUNTIF($B$2:B3233,B3233)</f>
        <v>0-1856</v>
      </c>
      <c r="B3233" t="str">
        <f t="shared" si="244"/>
        <v>0</v>
      </c>
      <c r="C3233">
        <f t="shared" si="245"/>
        <v>0</v>
      </c>
      <c r="D3233">
        <f t="shared" si="246"/>
        <v>0</v>
      </c>
      <c r="J3233" t="str">
        <f t="shared" si="247"/>
        <v>○</v>
      </c>
    </row>
    <row r="3234" spans="1:10">
      <c r="A3234" t="str">
        <f>B3234&amp;"-"&amp;COUNTIF($B$2:B3234,B3234)</f>
        <v>0-1857</v>
      </c>
      <c r="B3234" t="str">
        <f t="shared" si="244"/>
        <v>0</v>
      </c>
      <c r="C3234">
        <f t="shared" si="245"/>
        <v>0</v>
      </c>
      <c r="D3234">
        <f t="shared" si="246"/>
        <v>0</v>
      </c>
      <c r="J3234" t="str">
        <f t="shared" si="247"/>
        <v>○</v>
      </c>
    </row>
    <row r="3235" spans="1:10">
      <c r="A3235" t="str">
        <f>B3235&amp;"-"&amp;COUNTIF($B$2:B3235,B3235)</f>
        <v>0-1858</v>
      </c>
      <c r="B3235" t="str">
        <f t="shared" si="244"/>
        <v>0</v>
      </c>
      <c r="C3235">
        <f t="shared" si="245"/>
        <v>0</v>
      </c>
      <c r="D3235">
        <f t="shared" si="246"/>
        <v>0</v>
      </c>
      <c r="J3235" t="str">
        <f t="shared" si="247"/>
        <v>○</v>
      </c>
    </row>
    <row r="3236" spans="1:10">
      <c r="A3236" t="str">
        <f>B3236&amp;"-"&amp;COUNTIF($B$2:B3236,B3236)</f>
        <v>0-1859</v>
      </c>
      <c r="B3236" t="str">
        <f t="shared" si="244"/>
        <v>0</v>
      </c>
      <c r="C3236">
        <f t="shared" si="245"/>
        <v>0</v>
      </c>
      <c r="D3236">
        <f t="shared" si="246"/>
        <v>0</v>
      </c>
      <c r="J3236" t="str">
        <f t="shared" si="247"/>
        <v>○</v>
      </c>
    </row>
    <row r="3237" spans="1:10">
      <c r="A3237" t="str">
        <f>B3237&amp;"-"&amp;COUNTIF($B$2:B3237,B3237)</f>
        <v>0-1860</v>
      </c>
      <c r="B3237" t="str">
        <f t="shared" si="244"/>
        <v>0</v>
      </c>
      <c r="C3237">
        <f t="shared" si="245"/>
        <v>0</v>
      </c>
      <c r="D3237">
        <f t="shared" si="246"/>
        <v>0</v>
      </c>
      <c r="J3237" t="str">
        <f t="shared" si="247"/>
        <v>○</v>
      </c>
    </row>
    <row r="3238" spans="1:10">
      <c r="A3238" t="str">
        <f>B3238&amp;"-"&amp;COUNTIF($B$2:B3238,B3238)</f>
        <v>0-1861</v>
      </c>
      <c r="B3238" t="str">
        <f t="shared" si="244"/>
        <v>0</v>
      </c>
      <c r="C3238">
        <f t="shared" si="245"/>
        <v>0</v>
      </c>
      <c r="D3238">
        <f t="shared" si="246"/>
        <v>0</v>
      </c>
      <c r="J3238" t="str">
        <f t="shared" si="247"/>
        <v>○</v>
      </c>
    </row>
    <row r="3239" spans="1:10">
      <c r="A3239" t="str">
        <f>B3239&amp;"-"&amp;COUNTIF($B$2:B3239,B3239)</f>
        <v>0-1862</v>
      </c>
      <c r="B3239" t="str">
        <f t="shared" si="244"/>
        <v>0</v>
      </c>
      <c r="C3239">
        <f t="shared" si="245"/>
        <v>0</v>
      </c>
      <c r="D3239">
        <f t="shared" si="246"/>
        <v>0</v>
      </c>
      <c r="J3239" t="str">
        <f t="shared" si="247"/>
        <v>○</v>
      </c>
    </row>
    <row r="3240" spans="1:10">
      <c r="A3240" t="str">
        <f>B3240&amp;"-"&amp;COUNTIF($B$2:B3240,B3240)</f>
        <v>0-1863</v>
      </c>
      <c r="B3240" t="str">
        <f t="shared" si="244"/>
        <v>0</v>
      </c>
      <c r="C3240">
        <f t="shared" si="245"/>
        <v>0</v>
      </c>
      <c r="D3240">
        <f t="shared" si="246"/>
        <v>0</v>
      </c>
      <c r="J3240" t="str">
        <f t="shared" si="247"/>
        <v>○</v>
      </c>
    </row>
    <row r="3241" spans="1:10">
      <c r="A3241" t="str">
        <f>B3241&amp;"-"&amp;COUNTIF($B$2:B3241,B3241)</f>
        <v>0-1864</v>
      </c>
      <c r="B3241" t="str">
        <f t="shared" si="244"/>
        <v>0</v>
      </c>
      <c r="C3241">
        <f t="shared" si="245"/>
        <v>0</v>
      </c>
      <c r="D3241">
        <f t="shared" si="246"/>
        <v>0</v>
      </c>
      <c r="J3241" t="str">
        <f t="shared" si="247"/>
        <v>○</v>
      </c>
    </row>
    <row r="3242" spans="1:10">
      <c r="A3242" t="str">
        <f>B3242&amp;"-"&amp;COUNTIF($B$2:B3242,B3242)</f>
        <v>0-1865</v>
      </c>
      <c r="B3242" t="str">
        <f t="shared" si="244"/>
        <v>0</v>
      </c>
      <c r="C3242">
        <f t="shared" si="245"/>
        <v>0</v>
      </c>
      <c r="D3242">
        <f t="shared" si="246"/>
        <v>0</v>
      </c>
      <c r="J3242" t="str">
        <f t="shared" si="247"/>
        <v>○</v>
      </c>
    </row>
    <row r="3243" spans="1:10">
      <c r="A3243" t="str">
        <f>B3243&amp;"-"&amp;COUNTIF($B$2:B3243,B3243)</f>
        <v>0-1866</v>
      </c>
      <c r="B3243" t="str">
        <f t="shared" si="244"/>
        <v>0</v>
      </c>
      <c r="C3243">
        <f t="shared" si="245"/>
        <v>0</v>
      </c>
      <c r="D3243">
        <f t="shared" si="246"/>
        <v>0</v>
      </c>
      <c r="J3243" t="str">
        <f t="shared" si="247"/>
        <v>○</v>
      </c>
    </row>
    <row r="3244" spans="1:10">
      <c r="A3244" t="str">
        <f>B3244&amp;"-"&amp;COUNTIF($B$2:B3244,B3244)</f>
        <v>0-1867</v>
      </c>
      <c r="B3244" t="str">
        <f t="shared" si="244"/>
        <v>0</v>
      </c>
      <c r="C3244">
        <f t="shared" si="245"/>
        <v>0</v>
      </c>
      <c r="D3244">
        <f t="shared" si="246"/>
        <v>0</v>
      </c>
      <c r="J3244" t="str">
        <f t="shared" si="247"/>
        <v>○</v>
      </c>
    </row>
    <row r="3245" spans="1:10">
      <c r="A3245" t="str">
        <f>B3245&amp;"-"&amp;COUNTIF($B$2:B3245,B3245)</f>
        <v>0-1868</v>
      </c>
      <c r="B3245" t="str">
        <f t="shared" si="244"/>
        <v>0</v>
      </c>
      <c r="C3245">
        <f t="shared" si="245"/>
        <v>0</v>
      </c>
      <c r="D3245">
        <f t="shared" si="246"/>
        <v>0</v>
      </c>
      <c r="J3245" t="str">
        <f t="shared" si="247"/>
        <v>○</v>
      </c>
    </row>
    <row r="3246" spans="1:10">
      <c r="A3246" t="str">
        <f>B3246&amp;"-"&amp;COUNTIF($B$2:B3246,B3246)</f>
        <v>0-1869</v>
      </c>
      <c r="B3246" t="str">
        <f t="shared" si="244"/>
        <v>0</v>
      </c>
      <c r="C3246">
        <f t="shared" si="245"/>
        <v>0</v>
      </c>
      <c r="D3246">
        <f t="shared" si="246"/>
        <v>0</v>
      </c>
      <c r="J3246" t="str">
        <f t="shared" si="247"/>
        <v>○</v>
      </c>
    </row>
    <row r="3247" spans="1:10">
      <c r="A3247" t="str">
        <f>B3247&amp;"-"&amp;COUNTIF($B$2:B3247,B3247)</f>
        <v>0-1870</v>
      </c>
      <c r="B3247" t="str">
        <f t="shared" si="244"/>
        <v>0</v>
      </c>
      <c r="C3247">
        <f t="shared" si="245"/>
        <v>0</v>
      </c>
      <c r="D3247">
        <f t="shared" si="246"/>
        <v>0</v>
      </c>
      <c r="J3247" t="str">
        <f t="shared" si="247"/>
        <v>○</v>
      </c>
    </row>
    <row r="3248" spans="1:10">
      <c r="A3248" t="str">
        <f>B3248&amp;"-"&amp;COUNTIF($B$2:B3248,B3248)</f>
        <v>0-1871</v>
      </c>
      <c r="B3248" t="str">
        <f t="shared" si="244"/>
        <v>0</v>
      </c>
      <c r="C3248">
        <f t="shared" si="245"/>
        <v>0</v>
      </c>
      <c r="D3248">
        <f t="shared" si="246"/>
        <v>0</v>
      </c>
      <c r="J3248" t="str">
        <f t="shared" si="247"/>
        <v>○</v>
      </c>
    </row>
    <row r="3249" spans="1:10">
      <c r="A3249" t="str">
        <f>B3249&amp;"-"&amp;COUNTIF($B$2:B3249,B3249)</f>
        <v>0-1872</v>
      </c>
      <c r="B3249" t="str">
        <f t="shared" si="244"/>
        <v>0</v>
      </c>
      <c r="C3249">
        <f t="shared" si="245"/>
        <v>0</v>
      </c>
      <c r="D3249">
        <f t="shared" si="246"/>
        <v>0</v>
      </c>
      <c r="J3249" t="str">
        <f t="shared" si="247"/>
        <v>○</v>
      </c>
    </row>
    <row r="3250" spans="1:10">
      <c r="A3250" t="str">
        <f>B3250&amp;"-"&amp;COUNTIF($B$2:B3250,B3250)</f>
        <v>0-1873</v>
      </c>
      <c r="B3250" t="str">
        <f t="shared" si="244"/>
        <v>0</v>
      </c>
      <c r="C3250">
        <f t="shared" si="245"/>
        <v>0</v>
      </c>
      <c r="D3250">
        <f t="shared" si="246"/>
        <v>0</v>
      </c>
      <c r="J3250" t="str">
        <f t="shared" si="247"/>
        <v>○</v>
      </c>
    </row>
    <row r="3251" spans="1:10">
      <c r="A3251" t="str">
        <f>B3251&amp;"-"&amp;COUNTIF($B$2:B3251,B3251)</f>
        <v>0-1874</v>
      </c>
      <c r="B3251" t="str">
        <f t="shared" si="244"/>
        <v>0</v>
      </c>
      <c r="C3251">
        <f t="shared" si="245"/>
        <v>0</v>
      </c>
      <c r="D3251">
        <f t="shared" si="246"/>
        <v>0</v>
      </c>
      <c r="J3251" t="str">
        <f t="shared" si="247"/>
        <v>○</v>
      </c>
    </row>
    <row r="3252" spans="1:10">
      <c r="A3252" t="str">
        <f>B3252&amp;"-"&amp;COUNTIF($B$2:B3252,B3252)</f>
        <v>0-1875</v>
      </c>
      <c r="B3252" t="str">
        <f t="shared" si="244"/>
        <v>0</v>
      </c>
      <c r="C3252">
        <f t="shared" si="245"/>
        <v>0</v>
      </c>
      <c r="D3252">
        <f t="shared" si="246"/>
        <v>0</v>
      </c>
      <c r="J3252" t="str">
        <f t="shared" si="247"/>
        <v>○</v>
      </c>
    </row>
    <row r="3253" spans="1:10">
      <c r="A3253" t="str">
        <f>B3253&amp;"-"&amp;COUNTIF($B$2:B3253,B3253)</f>
        <v>0-1876</v>
      </c>
      <c r="B3253" t="str">
        <f t="shared" si="244"/>
        <v>0</v>
      </c>
      <c r="C3253">
        <f t="shared" si="245"/>
        <v>0</v>
      </c>
      <c r="D3253">
        <f t="shared" si="246"/>
        <v>0</v>
      </c>
      <c r="J3253" t="str">
        <f t="shared" si="247"/>
        <v>○</v>
      </c>
    </row>
    <row r="3254" spans="1:10">
      <c r="A3254" t="str">
        <f>B3254&amp;"-"&amp;COUNTIF($B$2:B3254,B3254)</f>
        <v>0-1877</v>
      </c>
      <c r="B3254" t="str">
        <f t="shared" si="244"/>
        <v>0</v>
      </c>
      <c r="C3254">
        <f t="shared" si="245"/>
        <v>0</v>
      </c>
      <c r="D3254">
        <f t="shared" si="246"/>
        <v>0</v>
      </c>
      <c r="J3254" t="str">
        <f t="shared" si="247"/>
        <v>○</v>
      </c>
    </row>
    <row r="3255" spans="1:10">
      <c r="A3255" t="str">
        <f>B3255&amp;"-"&amp;COUNTIF($B$2:B3255,B3255)</f>
        <v>0-1878</v>
      </c>
      <c r="B3255" t="str">
        <f t="shared" si="244"/>
        <v>0</v>
      </c>
      <c r="C3255">
        <f t="shared" si="245"/>
        <v>0</v>
      </c>
      <c r="D3255">
        <f t="shared" si="246"/>
        <v>0</v>
      </c>
      <c r="J3255" t="str">
        <f t="shared" si="247"/>
        <v>○</v>
      </c>
    </row>
    <row r="3256" spans="1:10">
      <c r="A3256" t="str">
        <f>B3256&amp;"-"&amp;COUNTIF($B$2:B3256,B3256)</f>
        <v>0-1879</v>
      </c>
      <c r="B3256" t="str">
        <f t="shared" si="244"/>
        <v>0</v>
      </c>
      <c r="C3256">
        <f t="shared" si="245"/>
        <v>0</v>
      </c>
      <c r="D3256">
        <f t="shared" si="246"/>
        <v>0</v>
      </c>
      <c r="J3256" t="str">
        <f t="shared" si="247"/>
        <v>○</v>
      </c>
    </row>
    <row r="3257" spans="1:10">
      <c r="A3257" t="str">
        <f>B3257&amp;"-"&amp;COUNTIF($B$2:B3257,B3257)</f>
        <v>0-1880</v>
      </c>
      <c r="B3257" t="str">
        <f t="shared" si="244"/>
        <v>0</v>
      </c>
      <c r="C3257">
        <f t="shared" si="245"/>
        <v>0</v>
      </c>
      <c r="D3257">
        <f t="shared" si="246"/>
        <v>0</v>
      </c>
      <c r="J3257" t="str">
        <f t="shared" si="247"/>
        <v>○</v>
      </c>
    </row>
    <row r="3258" spans="1:10">
      <c r="A3258" t="str">
        <f>B3258&amp;"-"&amp;COUNTIF($B$2:B3258,B3258)</f>
        <v>0-1881</v>
      </c>
      <c r="B3258" t="str">
        <f t="shared" si="244"/>
        <v>0</v>
      </c>
      <c r="C3258">
        <f t="shared" si="245"/>
        <v>0</v>
      </c>
      <c r="D3258">
        <f t="shared" si="246"/>
        <v>0</v>
      </c>
      <c r="J3258" t="str">
        <f t="shared" si="247"/>
        <v>○</v>
      </c>
    </row>
    <row r="3259" spans="1:10">
      <c r="A3259" t="str">
        <f>B3259&amp;"-"&amp;COUNTIF($B$2:B3259,B3259)</f>
        <v>0-1882</v>
      </c>
      <c r="B3259" t="str">
        <f t="shared" si="244"/>
        <v>0</v>
      </c>
      <c r="C3259">
        <f t="shared" si="245"/>
        <v>0</v>
      </c>
      <c r="D3259">
        <f t="shared" si="246"/>
        <v>0</v>
      </c>
      <c r="J3259" t="str">
        <f t="shared" si="247"/>
        <v>○</v>
      </c>
    </row>
    <row r="3260" spans="1:10">
      <c r="A3260" t="str">
        <f>B3260&amp;"-"&amp;COUNTIF($B$2:B3260,B3260)</f>
        <v>0-1883</v>
      </c>
      <c r="B3260" t="str">
        <f t="shared" si="244"/>
        <v>0</v>
      </c>
      <c r="C3260">
        <f t="shared" si="245"/>
        <v>0</v>
      </c>
      <c r="D3260">
        <f t="shared" si="246"/>
        <v>0</v>
      </c>
      <c r="J3260" t="str">
        <f t="shared" si="247"/>
        <v>○</v>
      </c>
    </row>
    <row r="3261" spans="1:10">
      <c r="A3261" t="str">
        <f>B3261&amp;"-"&amp;COUNTIF($B$2:B3261,B3261)</f>
        <v>0-1884</v>
      </c>
      <c r="B3261" t="str">
        <f t="shared" si="244"/>
        <v>0</v>
      </c>
      <c r="C3261">
        <f t="shared" si="245"/>
        <v>0</v>
      </c>
      <c r="D3261">
        <f t="shared" si="246"/>
        <v>0</v>
      </c>
      <c r="J3261" t="str">
        <f t="shared" si="247"/>
        <v>○</v>
      </c>
    </row>
    <row r="3262" spans="1:10">
      <c r="A3262" t="str">
        <f>B3262&amp;"-"&amp;COUNTIF($B$2:B3262,B3262)</f>
        <v>0-1885</v>
      </c>
      <c r="B3262" t="str">
        <f t="shared" si="244"/>
        <v>0</v>
      </c>
      <c r="C3262">
        <f t="shared" si="245"/>
        <v>0</v>
      </c>
      <c r="D3262">
        <f t="shared" si="246"/>
        <v>0</v>
      </c>
      <c r="J3262" t="str">
        <f t="shared" si="247"/>
        <v>○</v>
      </c>
    </row>
    <row r="3263" spans="1:10">
      <c r="A3263" t="str">
        <f>B3263&amp;"-"&amp;COUNTIF($B$2:B3263,B3263)</f>
        <v>0-1886</v>
      </c>
      <c r="B3263" t="str">
        <f t="shared" si="244"/>
        <v>0</v>
      </c>
      <c r="C3263">
        <f t="shared" si="245"/>
        <v>0</v>
      </c>
      <c r="D3263">
        <f t="shared" si="246"/>
        <v>0</v>
      </c>
      <c r="J3263" t="str">
        <f t="shared" si="247"/>
        <v>○</v>
      </c>
    </row>
    <row r="3264" spans="1:10">
      <c r="A3264" t="str">
        <f>B3264&amp;"-"&amp;COUNTIF($B$2:B3264,B3264)</f>
        <v>0-1887</v>
      </c>
      <c r="B3264" t="str">
        <f t="shared" si="244"/>
        <v>0</v>
      </c>
      <c r="C3264">
        <f t="shared" si="245"/>
        <v>0</v>
      </c>
      <c r="D3264">
        <f t="shared" si="246"/>
        <v>0</v>
      </c>
      <c r="J3264" t="str">
        <f t="shared" si="247"/>
        <v>○</v>
      </c>
    </row>
    <row r="3265" spans="1:10">
      <c r="A3265" t="str">
        <f>B3265&amp;"-"&amp;COUNTIF($B$2:B3265,B3265)</f>
        <v>0-1888</v>
      </c>
      <c r="B3265" t="str">
        <f t="shared" si="244"/>
        <v>0</v>
      </c>
      <c r="C3265">
        <f t="shared" si="245"/>
        <v>0</v>
      </c>
      <c r="D3265">
        <f t="shared" si="246"/>
        <v>0</v>
      </c>
      <c r="J3265" t="str">
        <f t="shared" si="247"/>
        <v>○</v>
      </c>
    </row>
    <row r="3266" spans="1:10">
      <c r="A3266" t="str">
        <f>B3266&amp;"-"&amp;COUNTIF($B$2:B3266,B3266)</f>
        <v>0-1889</v>
      </c>
      <c r="B3266" t="str">
        <f t="shared" si="244"/>
        <v>0</v>
      </c>
      <c r="C3266">
        <f t="shared" si="245"/>
        <v>0</v>
      </c>
      <c r="D3266">
        <f t="shared" si="246"/>
        <v>0</v>
      </c>
      <c r="J3266" t="str">
        <f t="shared" si="247"/>
        <v>○</v>
      </c>
    </row>
    <row r="3267" spans="1:10">
      <c r="A3267" t="str">
        <f>B3267&amp;"-"&amp;COUNTIF($B$2:B3267,B3267)</f>
        <v>0-1890</v>
      </c>
      <c r="B3267" t="str">
        <f t="shared" ref="B3267:B3330" si="248">D3267&amp;K3267</f>
        <v>0</v>
      </c>
      <c r="C3267">
        <f t="shared" ref="C3267:C3330" si="249">VALUE(E3267&amp;IF(F3267&lt;10,"0"&amp;F3267,F3267)&amp;IF(G3267&lt;10,"0"&amp;G3267,G3267))</f>
        <v>0</v>
      </c>
      <c r="D3267">
        <f t="shared" ref="D3267:D3330" si="250">VALUE(E3267&amp;IF(F3267&lt;10,"0"&amp;F3267,F3267))</f>
        <v>0</v>
      </c>
      <c r="J3267" t="str">
        <f t="shared" ref="J3267:J3330" si="251">LEFT(I3267,1)&amp;"○"&amp;MID(I3267,3,2)</f>
        <v>○</v>
      </c>
    </row>
    <row r="3268" spans="1:10">
      <c r="A3268" t="str">
        <f>B3268&amp;"-"&amp;COUNTIF($B$2:B3268,B3268)</f>
        <v>0-1891</v>
      </c>
      <c r="B3268" t="str">
        <f t="shared" si="248"/>
        <v>0</v>
      </c>
      <c r="C3268">
        <f t="shared" si="249"/>
        <v>0</v>
      </c>
      <c r="D3268">
        <f t="shared" si="250"/>
        <v>0</v>
      </c>
      <c r="J3268" t="str">
        <f t="shared" si="251"/>
        <v>○</v>
      </c>
    </row>
    <row r="3269" spans="1:10">
      <c r="A3269" t="str">
        <f>B3269&amp;"-"&amp;COUNTIF($B$2:B3269,B3269)</f>
        <v>0-1892</v>
      </c>
      <c r="B3269" t="str">
        <f t="shared" si="248"/>
        <v>0</v>
      </c>
      <c r="C3269">
        <f t="shared" si="249"/>
        <v>0</v>
      </c>
      <c r="D3269">
        <f t="shared" si="250"/>
        <v>0</v>
      </c>
      <c r="J3269" t="str">
        <f t="shared" si="251"/>
        <v>○</v>
      </c>
    </row>
    <row r="3270" spans="1:10">
      <c r="A3270" t="str">
        <f>B3270&amp;"-"&amp;COUNTIF($B$2:B3270,B3270)</f>
        <v>0-1893</v>
      </c>
      <c r="B3270" t="str">
        <f t="shared" si="248"/>
        <v>0</v>
      </c>
      <c r="C3270">
        <f t="shared" si="249"/>
        <v>0</v>
      </c>
      <c r="D3270">
        <f t="shared" si="250"/>
        <v>0</v>
      </c>
      <c r="J3270" t="str">
        <f t="shared" si="251"/>
        <v>○</v>
      </c>
    </row>
    <row r="3271" spans="1:10">
      <c r="A3271" t="str">
        <f>B3271&amp;"-"&amp;COUNTIF($B$2:B3271,B3271)</f>
        <v>0-1894</v>
      </c>
      <c r="B3271" t="str">
        <f t="shared" si="248"/>
        <v>0</v>
      </c>
      <c r="C3271">
        <f t="shared" si="249"/>
        <v>0</v>
      </c>
      <c r="D3271">
        <f t="shared" si="250"/>
        <v>0</v>
      </c>
      <c r="J3271" t="str">
        <f t="shared" si="251"/>
        <v>○</v>
      </c>
    </row>
    <row r="3272" spans="1:10">
      <c r="A3272" t="str">
        <f>B3272&amp;"-"&amp;COUNTIF($B$2:B3272,B3272)</f>
        <v>0-1895</v>
      </c>
      <c r="B3272" t="str">
        <f t="shared" si="248"/>
        <v>0</v>
      </c>
      <c r="C3272">
        <f t="shared" si="249"/>
        <v>0</v>
      </c>
      <c r="D3272">
        <f t="shared" si="250"/>
        <v>0</v>
      </c>
      <c r="J3272" t="str">
        <f t="shared" si="251"/>
        <v>○</v>
      </c>
    </row>
    <row r="3273" spans="1:10">
      <c r="A3273" t="str">
        <f>B3273&amp;"-"&amp;COUNTIF($B$2:B3273,B3273)</f>
        <v>0-1896</v>
      </c>
      <c r="B3273" t="str">
        <f t="shared" si="248"/>
        <v>0</v>
      </c>
      <c r="C3273">
        <f t="shared" si="249"/>
        <v>0</v>
      </c>
      <c r="D3273">
        <f t="shared" si="250"/>
        <v>0</v>
      </c>
      <c r="J3273" t="str">
        <f t="shared" si="251"/>
        <v>○</v>
      </c>
    </row>
    <row r="3274" spans="1:10">
      <c r="A3274" t="str">
        <f>B3274&amp;"-"&amp;COUNTIF($B$2:B3274,B3274)</f>
        <v>0-1897</v>
      </c>
      <c r="B3274" t="str">
        <f t="shared" si="248"/>
        <v>0</v>
      </c>
      <c r="C3274">
        <f t="shared" si="249"/>
        <v>0</v>
      </c>
      <c r="D3274">
        <f t="shared" si="250"/>
        <v>0</v>
      </c>
      <c r="J3274" t="str">
        <f t="shared" si="251"/>
        <v>○</v>
      </c>
    </row>
    <row r="3275" spans="1:10">
      <c r="A3275" t="str">
        <f>B3275&amp;"-"&amp;COUNTIF($B$2:B3275,B3275)</f>
        <v>0-1898</v>
      </c>
      <c r="B3275" t="str">
        <f t="shared" si="248"/>
        <v>0</v>
      </c>
      <c r="C3275">
        <f t="shared" si="249"/>
        <v>0</v>
      </c>
      <c r="D3275">
        <f t="shared" si="250"/>
        <v>0</v>
      </c>
      <c r="J3275" t="str">
        <f t="shared" si="251"/>
        <v>○</v>
      </c>
    </row>
    <row r="3276" spans="1:10">
      <c r="A3276" t="str">
        <f>B3276&amp;"-"&amp;COUNTIF($B$2:B3276,B3276)</f>
        <v>0-1899</v>
      </c>
      <c r="B3276" t="str">
        <f t="shared" si="248"/>
        <v>0</v>
      </c>
      <c r="C3276">
        <f t="shared" si="249"/>
        <v>0</v>
      </c>
      <c r="D3276">
        <f t="shared" si="250"/>
        <v>0</v>
      </c>
      <c r="J3276" t="str">
        <f t="shared" si="251"/>
        <v>○</v>
      </c>
    </row>
    <row r="3277" spans="1:10">
      <c r="A3277" t="str">
        <f>B3277&amp;"-"&amp;COUNTIF($B$2:B3277,B3277)</f>
        <v>0-1900</v>
      </c>
      <c r="B3277" t="str">
        <f t="shared" si="248"/>
        <v>0</v>
      </c>
      <c r="C3277">
        <f t="shared" si="249"/>
        <v>0</v>
      </c>
      <c r="D3277">
        <f t="shared" si="250"/>
        <v>0</v>
      </c>
      <c r="J3277" t="str">
        <f t="shared" si="251"/>
        <v>○</v>
      </c>
    </row>
    <row r="3278" spans="1:10">
      <c r="A3278" t="str">
        <f>B3278&amp;"-"&amp;COUNTIF($B$2:B3278,B3278)</f>
        <v>0-1901</v>
      </c>
      <c r="B3278" t="str">
        <f t="shared" si="248"/>
        <v>0</v>
      </c>
      <c r="C3278">
        <f t="shared" si="249"/>
        <v>0</v>
      </c>
      <c r="D3278">
        <f t="shared" si="250"/>
        <v>0</v>
      </c>
      <c r="J3278" t="str">
        <f t="shared" si="251"/>
        <v>○</v>
      </c>
    </row>
    <row r="3279" spans="1:10">
      <c r="A3279" t="str">
        <f>B3279&amp;"-"&amp;COUNTIF($B$2:B3279,B3279)</f>
        <v>0-1902</v>
      </c>
      <c r="B3279" t="str">
        <f t="shared" si="248"/>
        <v>0</v>
      </c>
      <c r="C3279">
        <f t="shared" si="249"/>
        <v>0</v>
      </c>
      <c r="D3279">
        <f t="shared" si="250"/>
        <v>0</v>
      </c>
      <c r="J3279" t="str">
        <f t="shared" si="251"/>
        <v>○</v>
      </c>
    </row>
    <row r="3280" spans="1:10">
      <c r="A3280" t="str">
        <f>B3280&amp;"-"&amp;COUNTIF($B$2:B3280,B3280)</f>
        <v>0-1903</v>
      </c>
      <c r="B3280" t="str">
        <f t="shared" si="248"/>
        <v>0</v>
      </c>
      <c r="C3280">
        <f t="shared" si="249"/>
        <v>0</v>
      </c>
      <c r="D3280">
        <f t="shared" si="250"/>
        <v>0</v>
      </c>
      <c r="J3280" t="str">
        <f t="shared" si="251"/>
        <v>○</v>
      </c>
    </row>
    <row r="3281" spans="1:10">
      <c r="A3281" t="str">
        <f>B3281&amp;"-"&amp;COUNTIF($B$2:B3281,B3281)</f>
        <v>0-1904</v>
      </c>
      <c r="B3281" t="str">
        <f t="shared" si="248"/>
        <v>0</v>
      </c>
      <c r="C3281">
        <f t="shared" si="249"/>
        <v>0</v>
      </c>
      <c r="D3281">
        <f t="shared" si="250"/>
        <v>0</v>
      </c>
      <c r="J3281" t="str">
        <f t="shared" si="251"/>
        <v>○</v>
      </c>
    </row>
    <row r="3282" spans="1:10">
      <c r="A3282" t="str">
        <f>B3282&amp;"-"&amp;COUNTIF($B$2:B3282,B3282)</f>
        <v>0-1905</v>
      </c>
      <c r="B3282" t="str">
        <f t="shared" si="248"/>
        <v>0</v>
      </c>
      <c r="C3282">
        <f t="shared" si="249"/>
        <v>0</v>
      </c>
      <c r="D3282">
        <f t="shared" si="250"/>
        <v>0</v>
      </c>
      <c r="J3282" t="str">
        <f t="shared" si="251"/>
        <v>○</v>
      </c>
    </row>
    <row r="3283" spans="1:10">
      <c r="A3283" t="str">
        <f>B3283&amp;"-"&amp;COUNTIF($B$2:B3283,B3283)</f>
        <v>0-1906</v>
      </c>
      <c r="B3283" t="str">
        <f t="shared" si="248"/>
        <v>0</v>
      </c>
      <c r="C3283">
        <f t="shared" si="249"/>
        <v>0</v>
      </c>
      <c r="D3283">
        <f t="shared" si="250"/>
        <v>0</v>
      </c>
      <c r="J3283" t="str">
        <f t="shared" si="251"/>
        <v>○</v>
      </c>
    </row>
    <row r="3284" spans="1:10">
      <c r="A3284" t="str">
        <f>B3284&amp;"-"&amp;COUNTIF($B$2:B3284,B3284)</f>
        <v>0-1907</v>
      </c>
      <c r="B3284" t="str">
        <f t="shared" si="248"/>
        <v>0</v>
      </c>
      <c r="C3284">
        <f t="shared" si="249"/>
        <v>0</v>
      </c>
      <c r="D3284">
        <f t="shared" si="250"/>
        <v>0</v>
      </c>
      <c r="J3284" t="str">
        <f t="shared" si="251"/>
        <v>○</v>
      </c>
    </row>
    <row r="3285" spans="1:10">
      <c r="A3285" t="str">
        <f>B3285&amp;"-"&amp;COUNTIF($B$2:B3285,B3285)</f>
        <v>0-1908</v>
      </c>
      <c r="B3285" t="str">
        <f t="shared" si="248"/>
        <v>0</v>
      </c>
      <c r="C3285">
        <f t="shared" si="249"/>
        <v>0</v>
      </c>
      <c r="D3285">
        <f t="shared" si="250"/>
        <v>0</v>
      </c>
      <c r="J3285" t="str">
        <f t="shared" si="251"/>
        <v>○</v>
      </c>
    </row>
    <row r="3286" spans="1:10">
      <c r="A3286" t="str">
        <f>B3286&amp;"-"&amp;COUNTIF($B$2:B3286,B3286)</f>
        <v>0-1909</v>
      </c>
      <c r="B3286" t="str">
        <f t="shared" si="248"/>
        <v>0</v>
      </c>
      <c r="C3286">
        <f t="shared" si="249"/>
        <v>0</v>
      </c>
      <c r="D3286">
        <f t="shared" si="250"/>
        <v>0</v>
      </c>
      <c r="J3286" t="str">
        <f t="shared" si="251"/>
        <v>○</v>
      </c>
    </row>
    <row r="3287" spans="1:10">
      <c r="A3287" t="str">
        <f>B3287&amp;"-"&amp;COUNTIF($B$2:B3287,B3287)</f>
        <v>0-1910</v>
      </c>
      <c r="B3287" t="str">
        <f t="shared" si="248"/>
        <v>0</v>
      </c>
      <c r="C3287">
        <f t="shared" si="249"/>
        <v>0</v>
      </c>
      <c r="D3287">
        <f t="shared" si="250"/>
        <v>0</v>
      </c>
      <c r="J3287" t="str">
        <f t="shared" si="251"/>
        <v>○</v>
      </c>
    </row>
    <row r="3288" spans="1:10">
      <c r="A3288" t="str">
        <f>B3288&amp;"-"&amp;COUNTIF($B$2:B3288,B3288)</f>
        <v>0-1911</v>
      </c>
      <c r="B3288" t="str">
        <f t="shared" si="248"/>
        <v>0</v>
      </c>
      <c r="C3288">
        <f t="shared" si="249"/>
        <v>0</v>
      </c>
      <c r="D3288">
        <f t="shared" si="250"/>
        <v>0</v>
      </c>
      <c r="J3288" t="str">
        <f t="shared" si="251"/>
        <v>○</v>
      </c>
    </row>
    <row r="3289" spans="1:10">
      <c r="A3289" t="str">
        <f>B3289&amp;"-"&amp;COUNTIF($B$2:B3289,B3289)</f>
        <v>0-1912</v>
      </c>
      <c r="B3289" t="str">
        <f t="shared" si="248"/>
        <v>0</v>
      </c>
      <c r="C3289">
        <f t="shared" si="249"/>
        <v>0</v>
      </c>
      <c r="D3289">
        <f t="shared" si="250"/>
        <v>0</v>
      </c>
      <c r="J3289" t="str">
        <f t="shared" si="251"/>
        <v>○</v>
      </c>
    </row>
    <row r="3290" spans="1:10">
      <c r="A3290" t="str">
        <f>B3290&amp;"-"&amp;COUNTIF($B$2:B3290,B3290)</f>
        <v>0-1913</v>
      </c>
      <c r="B3290" t="str">
        <f t="shared" si="248"/>
        <v>0</v>
      </c>
      <c r="C3290">
        <f t="shared" si="249"/>
        <v>0</v>
      </c>
      <c r="D3290">
        <f t="shared" si="250"/>
        <v>0</v>
      </c>
      <c r="J3290" t="str">
        <f t="shared" si="251"/>
        <v>○</v>
      </c>
    </row>
    <row r="3291" spans="1:10">
      <c r="A3291" t="str">
        <f>B3291&amp;"-"&amp;COUNTIF($B$2:B3291,B3291)</f>
        <v>0-1914</v>
      </c>
      <c r="B3291" t="str">
        <f t="shared" si="248"/>
        <v>0</v>
      </c>
      <c r="C3291">
        <f t="shared" si="249"/>
        <v>0</v>
      </c>
      <c r="D3291">
        <f t="shared" si="250"/>
        <v>0</v>
      </c>
      <c r="J3291" t="str">
        <f t="shared" si="251"/>
        <v>○</v>
      </c>
    </row>
    <row r="3292" spans="1:10">
      <c r="A3292" t="str">
        <f>B3292&amp;"-"&amp;COUNTIF($B$2:B3292,B3292)</f>
        <v>0-1915</v>
      </c>
      <c r="B3292" t="str">
        <f t="shared" si="248"/>
        <v>0</v>
      </c>
      <c r="C3292">
        <f t="shared" si="249"/>
        <v>0</v>
      </c>
      <c r="D3292">
        <f t="shared" si="250"/>
        <v>0</v>
      </c>
      <c r="J3292" t="str">
        <f t="shared" si="251"/>
        <v>○</v>
      </c>
    </row>
    <row r="3293" spans="1:10">
      <c r="A3293" t="str">
        <f>B3293&amp;"-"&amp;COUNTIF($B$2:B3293,B3293)</f>
        <v>0-1916</v>
      </c>
      <c r="B3293" t="str">
        <f t="shared" si="248"/>
        <v>0</v>
      </c>
      <c r="C3293">
        <f t="shared" si="249"/>
        <v>0</v>
      </c>
      <c r="D3293">
        <f t="shared" si="250"/>
        <v>0</v>
      </c>
      <c r="J3293" t="str">
        <f t="shared" si="251"/>
        <v>○</v>
      </c>
    </row>
    <row r="3294" spans="1:10">
      <c r="A3294" t="str">
        <f>B3294&amp;"-"&amp;COUNTIF($B$2:B3294,B3294)</f>
        <v>0-1917</v>
      </c>
      <c r="B3294" t="str">
        <f t="shared" si="248"/>
        <v>0</v>
      </c>
      <c r="C3294">
        <f t="shared" si="249"/>
        <v>0</v>
      </c>
      <c r="D3294">
        <f t="shared" si="250"/>
        <v>0</v>
      </c>
      <c r="J3294" t="str">
        <f t="shared" si="251"/>
        <v>○</v>
      </c>
    </row>
    <row r="3295" spans="1:10">
      <c r="A3295" t="str">
        <f>B3295&amp;"-"&amp;COUNTIF($B$2:B3295,B3295)</f>
        <v>0-1918</v>
      </c>
      <c r="B3295" t="str">
        <f t="shared" si="248"/>
        <v>0</v>
      </c>
      <c r="C3295">
        <f t="shared" si="249"/>
        <v>0</v>
      </c>
      <c r="D3295">
        <f t="shared" si="250"/>
        <v>0</v>
      </c>
      <c r="J3295" t="str">
        <f t="shared" si="251"/>
        <v>○</v>
      </c>
    </row>
    <row r="3296" spans="1:10">
      <c r="A3296" t="str">
        <f>B3296&amp;"-"&amp;COUNTIF($B$2:B3296,B3296)</f>
        <v>0-1919</v>
      </c>
      <c r="B3296" t="str">
        <f t="shared" si="248"/>
        <v>0</v>
      </c>
      <c r="C3296">
        <f t="shared" si="249"/>
        <v>0</v>
      </c>
      <c r="D3296">
        <f t="shared" si="250"/>
        <v>0</v>
      </c>
      <c r="J3296" t="str">
        <f t="shared" si="251"/>
        <v>○</v>
      </c>
    </row>
    <row r="3297" spans="1:10">
      <c r="A3297" t="str">
        <f>B3297&amp;"-"&amp;COUNTIF($B$2:B3297,B3297)</f>
        <v>0-1920</v>
      </c>
      <c r="B3297" t="str">
        <f t="shared" si="248"/>
        <v>0</v>
      </c>
      <c r="C3297">
        <f t="shared" si="249"/>
        <v>0</v>
      </c>
      <c r="D3297">
        <f t="shared" si="250"/>
        <v>0</v>
      </c>
      <c r="J3297" t="str">
        <f t="shared" si="251"/>
        <v>○</v>
      </c>
    </row>
    <row r="3298" spans="1:10">
      <c r="A3298" t="str">
        <f>B3298&amp;"-"&amp;COUNTIF($B$2:B3298,B3298)</f>
        <v>0-1921</v>
      </c>
      <c r="B3298" t="str">
        <f t="shared" si="248"/>
        <v>0</v>
      </c>
      <c r="C3298">
        <f t="shared" si="249"/>
        <v>0</v>
      </c>
      <c r="D3298">
        <f t="shared" si="250"/>
        <v>0</v>
      </c>
      <c r="J3298" t="str">
        <f t="shared" si="251"/>
        <v>○</v>
      </c>
    </row>
    <row r="3299" spans="1:10">
      <c r="A3299" t="str">
        <f>B3299&amp;"-"&amp;COUNTIF($B$2:B3299,B3299)</f>
        <v>0-1922</v>
      </c>
      <c r="B3299" t="str">
        <f t="shared" si="248"/>
        <v>0</v>
      </c>
      <c r="C3299">
        <f t="shared" si="249"/>
        <v>0</v>
      </c>
      <c r="D3299">
        <f t="shared" si="250"/>
        <v>0</v>
      </c>
      <c r="J3299" t="str">
        <f t="shared" si="251"/>
        <v>○</v>
      </c>
    </row>
    <row r="3300" spans="1:10">
      <c r="A3300" t="str">
        <f>B3300&amp;"-"&amp;COUNTIF($B$2:B3300,B3300)</f>
        <v>0-1923</v>
      </c>
      <c r="B3300" t="str">
        <f t="shared" si="248"/>
        <v>0</v>
      </c>
      <c r="C3300">
        <f t="shared" si="249"/>
        <v>0</v>
      </c>
      <c r="D3300">
        <f t="shared" si="250"/>
        <v>0</v>
      </c>
      <c r="J3300" t="str">
        <f t="shared" si="251"/>
        <v>○</v>
      </c>
    </row>
    <row r="3301" spans="1:10">
      <c r="A3301" t="str">
        <f>B3301&amp;"-"&amp;COUNTIF($B$2:B3301,B3301)</f>
        <v>0-1924</v>
      </c>
      <c r="B3301" t="str">
        <f t="shared" si="248"/>
        <v>0</v>
      </c>
      <c r="C3301">
        <f t="shared" si="249"/>
        <v>0</v>
      </c>
      <c r="D3301">
        <f t="shared" si="250"/>
        <v>0</v>
      </c>
      <c r="J3301" t="str">
        <f t="shared" si="251"/>
        <v>○</v>
      </c>
    </row>
    <row r="3302" spans="1:10">
      <c r="A3302" t="str">
        <f>B3302&amp;"-"&amp;COUNTIF($B$2:B3302,B3302)</f>
        <v>0-1925</v>
      </c>
      <c r="B3302" t="str">
        <f t="shared" si="248"/>
        <v>0</v>
      </c>
      <c r="C3302">
        <f t="shared" si="249"/>
        <v>0</v>
      </c>
      <c r="D3302">
        <f t="shared" si="250"/>
        <v>0</v>
      </c>
      <c r="J3302" t="str">
        <f t="shared" si="251"/>
        <v>○</v>
      </c>
    </row>
    <row r="3303" spans="1:10">
      <c r="A3303" t="str">
        <f>B3303&amp;"-"&amp;COUNTIF($B$2:B3303,B3303)</f>
        <v>0-1926</v>
      </c>
      <c r="B3303" t="str">
        <f t="shared" si="248"/>
        <v>0</v>
      </c>
      <c r="C3303">
        <f t="shared" si="249"/>
        <v>0</v>
      </c>
      <c r="D3303">
        <f t="shared" si="250"/>
        <v>0</v>
      </c>
      <c r="J3303" t="str">
        <f t="shared" si="251"/>
        <v>○</v>
      </c>
    </row>
    <row r="3304" spans="1:10">
      <c r="A3304" t="str">
        <f>B3304&amp;"-"&amp;COUNTIF($B$2:B3304,B3304)</f>
        <v>0-1927</v>
      </c>
      <c r="B3304" t="str">
        <f t="shared" si="248"/>
        <v>0</v>
      </c>
      <c r="C3304">
        <f t="shared" si="249"/>
        <v>0</v>
      </c>
      <c r="D3304">
        <f t="shared" si="250"/>
        <v>0</v>
      </c>
      <c r="J3304" t="str">
        <f t="shared" si="251"/>
        <v>○</v>
      </c>
    </row>
    <row r="3305" spans="1:10">
      <c r="A3305" t="str">
        <f>B3305&amp;"-"&amp;COUNTIF($B$2:B3305,B3305)</f>
        <v>0-1928</v>
      </c>
      <c r="B3305" t="str">
        <f t="shared" si="248"/>
        <v>0</v>
      </c>
      <c r="C3305">
        <f t="shared" si="249"/>
        <v>0</v>
      </c>
      <c r="D3305">
        <f t="shared" si="250"/>
        <v>0</v>
      </c>
      <c r="J3305" t="str">
        <f t="shared" si="251"/>
        <v>○</v>
      </c>
    </row>
    <row r="3306" spans="1:10">
      <c r="A3306" t="str">
        <f>B3306&amp;"-"&amp;COUNTIF($B$2:B3306,B3306)</f>
        <v>0-1929</v>
      </c>
      <c r="B3306" t="str">
        <f t="shared" si="248"/>
        <v>0</v>
      </c>
      <c r="C3306">
        <f t="shared" si="249"/>
        <v>0</v>
      </c>
      <c r="D3306">
        <f t="shared" si="250"/>
        <v>0</v>
      </c>
      <c r="J3306" t="str">
        <f t="shared" si="251"/>
        <v>○</v>
      </c>
    </row>
    <row r="3307" spans="1:10">
      <c r="A3307" t="str">
        <f>B3307&amp;"-"&amp;COUNTIF($B$2:B3307,B3307)</f>
        <v>0-1930</v>
      </c>
      <c r="B3307" t="str">
        <f t="shared" si="248"/>
        <v>0</v>
      </c>
      <c r="C3307">
        <f t="shared" si="249"/>
        <v>0</v>
      </c>
      <c r="D3307">
        <f t="shared" si="250"/>
        <v>0</v>
      </c>
      <c r="J3307" t="str">
        <f t="shared" si="251"/>
        <v>○</v>
      </c>
    </row>
    <row r="3308" spans="1:10">
      <c r="A3308" t="str">
        <f>B3308&amp;"-"&amp;COUNTIF($B$2:B3308,B3308)</f>
        <v>0-1931</v>
      </c>
      <c r="B3308" t="str">
        <f t="shared" si="248"/>
        <v>0</v>
      </c>
      <c r="C3308">
        <f t="shared" si="249"/>
        <v>0</v>
      </c>
      <c r="D3308">
        <f t="shared" si="250"/>
        <v>0</v>
      </c>
      <c r="J3308" t="str">
        <f t="shared" si="251"/>
        <v>○</v>
      </c>
    </row>
    <row r="3309" spans="1:10">
      <c r="A3309" t="str">
        <f>B3309&amp;"-"&amp;COUNTIF($B$2:B3309,B3309)</f>
        <v>0-1932</v>
      </c>
      <c r="B3309" t="str">
        <f t="shared" si="248"/>
        <v>0</v>
      </c>
      <c r="C3309">
        <f t="shared" si="249"/>
        <v>0</v>
      </c>
      <c r="D3309">
        <f t="shared" si="250"/>
        <v>0</v>
      </c>
      <c r="J3309" t="str">
        <f t="shared" si="251"/>
        <v>○</v>
      </c>
    </row>
    <row r="3310" spans="1:10">
      <c r="A3310" t="str">
        <f>B3310&amp;"-"&amp;COUNTIF($B$2:B3310,B3310)</f>
        <v>0-1933</v>
      </c>
      <c r="B3310" t="str">
        <f t="shared" si="248"/>
        <v>0</v>
      </c>
      <c r="C3310">
        <f t="shared" si="249"/>
        <v>0</v>
      </c>
      <c r="D3310">
        <f t="shared" si="250"/>
        <v>0</v>
      </c>
      <c r="J3310" t="str">
        <f t="shared" si="251"/>
        <v>○</v>
      </c>
    </row>
    <row r="3311" spans="1:10">
      <c r="A3311" t="str">
        <f>B3311&amp;"-"&amp;COUNTIF($B$2:B3311,B3311)</f>
        <v>0-1934</v>
      </c>
      <c r="B3311" t="str">
        <f t="shared" si="248"/>
        <v>0</v>
      </c>
      <c r="C3311">
        <f t="shared" si="249"/>
        <v>0</v>
      </c>
      <c r="D3311">
        <f t="shared" si="250"/>
        <v>0</v>
      </c>
      <c r="J3311" t="str">
        <f t="shared" si="251"/>
        <v>○</v>
      </c>
    </row>
    <row r="3312" spans="1:10">
      <c r="A3312" t="str">
        <f>B3312&amp;"-"&amp;COUNTIF($B$2:B3312,B3312)</f>
        <v>0-1935</v>
      </c>
      <c r="B3312" t="str">
        <f t="shared" si="248"/>
        <v>0</v>
      </c>
      <c r="C3312">
        <f t="shared" si="249"/>
        <v>0</v>
      </c>
      <c r="D3312">
        <f t="shared" si="250"/>
        <v>0</v>
      </c>
      <c r="J3312" t="str">
        <f t="shared" si="251"/>
        <v>○</v>
      </c>
    </row>
    <row r="3313" spans="1:10">
      <c r="A3313" t="str">
        <f>B3313&amp;"-"&amp;COUNTIF($B$2:B3313,B3313)</f>
        <v>0-1936</v>
      </c>
      <c r="B3313" t="str">
        <f t="shared" si="248"/>
        <v>0</v>
      </c>
      <c r="C3313">
        <f t="shared" si="249"/>
        <v>0</v>
      </c>
      <c r="D3313">
        <f t="shared" si="250"/>
        <v>0</v>
      </c>
      <c r="J3313" t="str">
        <f t="shared" si="251"/>
        <v>○</v>
      </c>
    </row>
    <row r="3314" spans="1:10">
      <c r="A3314" t="str">
        <f>B3314&amp;"-"&amp;COUNTIF($B$2:B3314,B3314)</f>
        <v>0-1937</v>
      </c>
      <c r="B3314" t="str">
        <f t="shared" si="248"/>
        <v>0</v>
      </c>
      <c r="C3314">
        <f t="shared" si="249"/>
        <v>0</v>
      </c>
      <c r="D3314">
        <f t="shared" si="250"/>
        <v>0</v>
      </c>
      <c r="J3314" t="str">
        <f t="shared" si="251"/>
        <v>○</v>
      </c>
    </row>
    <row r="3315" spans="1:10">
      <c r="A3315" t="str">
        <f>B3315&amp;"-"&amp;COUNTIF($B$2:B3315,B3315)</f>
        <v>0-1938</v>
      </c>
      <c r="B3315" t="str">
        <f t="shared" si="248"/>
        <v>0</v>
      </c>
      <c r="C3315">
        <f t="shared" si="249"/>
        <v>0</v>
      </c>
      <c r="D3315">
        <f t="shared" si="250"/>
        <v>0</v>
      </c>
      <c r="J3315" t="str">
        <f t="shared" si="251"/>
        <v>○</v>
      </c>
    </row>
    <row r="3316" spans="1:10">
      <c r="A3316" t="str">
        <f>B3316&amp;"-"&amp;COUNTIF($B$2:B3316,B3316)</f>
        <v>0-1939</v>
      </c>
      <c r="B3316" t="str">
        <f t="shared" si="248"/>
        <v>0</v>
      </c>
      <c r="C3316">
        <f t="shared" si="249"/>
        <v>0</v>
      </c>
      <c r="D3316">
        <f t="shared" si="250"/>
        <v>0</v>
      </c>
      <c r="J3316" t="str">
        <f t="shared" si="251"/>
        <v>○</v>
      </c>
    </row>
    <row r="3317" spans="1:10">
      <c r="A3317" t="str">
        <f>B3317&amp;"-"&amp;COUNTIF($B$2:B3317,B3317)</f>
        <v>0-1940</v>
      </c>
      <c r="B3317" t="str">
        <f t="shared" si="248"/>
        <v>0</v>
      </c>
      <c r="C3317">
        <f t="shared" si="249"/>
        <v>0</v>
      </c>
      <c r="D3317">
        <f t="shared" si="250"/>
        <v>0</v>
      </c>
      <c r="J3317" t="str">
        <f t="shared" si="251"/>
        <v>○</v>
      </c>
    </row>
    <row r="3318" spans="1:10">
      <c r="A3318" t="str">
        <f>B3318&amp;"-"&amp;COUNTIF($B$2:B3318,B3318)</f>
        <v>0-1941</v>
      </c>
      <c r="B3318" t="str">
        <f t="shared" si="248"/>
        <v>0</v>
      </c>
      <c r="C3318">
        <f t="shared" si="249"/>
        <v>0</v>
      </c>
      <c r="D3318">
        <f t="shared" si="250"/>
        <v>0</v>
      </c>
      <c r="J3318" t="str">
        <f t="shared" si="251"/>
        <v>○</v>
      </c>
    </row>
    <row r="3319" spans="1:10">
      <c r="A3319" t="str">
        <f>B3319&amp;"-"&amp;COUNTIF($B$2:B3319,B3319)</f>
        <v>0-1942</v>
      </c>
      <c r="B3319" t="str">
        <f t="shared" si="248"/>
        <v>0</v>
      </c>
      <c r="C3319">
        <f t="shared" si="249"/>
        <v>0</v>
      </c>
      <c r="D3319">
        <f t="shared" si="250"/>
        <v>0</v>
      </c>
      <c r="J3319" t="str">
        <f t="shared" si="251"/>
        <v>○</v>
      </c>
    </row>
    <row r="3320" spans="1:10">
      <c r="A3320" t="str">
        <f>B3320&amp;"-"&amp;COUNTIF($B$2:B3320,B3320)</f>
        <v>0-1943</v>
      </c>
      <c r="B3320" t="str">
        <f t="shared" si="248"/>
        <v>0</v>
      </c>
      <c r="C3320">
        <f t="shared" si="249"/>
        <v>0</v>
      </c>
      <c r="D3320">
        <f t="shared" si="250"/>
        <v>0</v>
      </c>
      <c r="J3320" t="str">
        <f t="shared" si="251"/>
        <v>○</v>
      </c>
    </row>
    <row r="3321" spans="1:10">
      <c r="A3321" t="str">
        <f>B3321&amp;"-"&amp;COUNTIF($B$2:B3321,B3321)</f>
        <v>0-1944</v>
      </c>
      <c r="B3321" t="str">
        <f t="shared" si="248"/>
        <v>0</v>
      </c>
      <c r="C3321">
        <f t="shared" si="249"/>
        <v>0</v>
      </c>
      <c r="D3321">
        <f t="shared" si="250"/>
        <v>0</v>
      </c>
      <c r="J3321" t="str">
        <f t="shared" si="251"/>
        <v>○</v>
      </c>
    </row>
    <row r="3322" spans="1:10">
      <c r="A3322" t="str">
        <f>B3322&amp;"-"&amp;COUNTIF($B$2:B3322,B3322)</f>
        <v>0-1945</v>
      </c>
      <c r="B3322" t="str">
        <f t="shared" si="248"/>
        <v>0</v>
      </c>
      <c r="C3322">
        <f t="shared" si="249"/>
        <v>0</v>
      </c>
      <c r="D3322">
        <f t="shared" si="250"/>
        <v>0</v>
      </c>
      <c r="J3322" t="str">
        <f t="shared" si="251"/>
        <v>○</v>
      </c>
    </row>
    <row r="3323" spans="1:10">
      <c r="A3323" t="str">
        <f>B3323&amp;"-"&amp;COUNTIF($B$2:B3323,B3323)</f>
        <v>0-1946</v>
      </c>
      <c r="B3323" t="str">
        <f t="shared" si="248"/>
        <v>0</v>
      </c>
      <c r="C3323">
        <f t="shared" si="249"/>
        <v>0</v>
      </c>
      <c r="D3323">
        <f t="shared" si="250"/>
        <v>0</v>
      </c>
      <c r="J3323" t="str">
        <f t="shared" si="251"/>
        <v>○</v>
      </c>
    </row>
    <row r="3324" spans="1:10">
      <c r="A3324" t="str">
        <f>B3324&amp;"-"&amp;COUNTIF($B$2:B3324,B3324)</f>
        <v>0-1947</v>
      </c>
      <c r="B3324" t="str">
        <f t="shared" si="248"/>
        <v>0</v>
      </c>
      <c r="C3324">
        <f t="shared" si="249"/>
        <v>0</v>
      </c>
      <c r="D3324">
        <f t="shared" si="250"/>
        <v>0</v>
      </c>
      <c r="J3324" t="str">
        <f t="shared" si="251"/>
        <v>○</v>
      </c>
    </row>
    <row r="3325" spans="1:10">
      <c r="A3325" t="str">
        <f>B3325&amp;"-"&amp;COUNTIF($B$2:B3325,B3325)</f>
        <v>0-1948</v>
      </c>
      <c r="B3325" t="str">
        <f t="shared" si="248"/>
        <v>0</v>
      </c>
      <c r="C3325">
        <f t="shared" si="249"/>
        <v>0</v>
      </c>
      <c r="D3325">
        <f t="shared" si="250"/>
        <v>0</v>
      </c>
      <c r="J3325" t="str">
        <f t="shared" si="251"/>
        <v>○</v>
      </c>
    </row>
    <row r="3326" spans="1:10">
      <c r="A3326" t="str">
        <f>B3326&amp;"-"&amp;COUNTIF($B$2:B3326,B3326)</f>
        <v>0-1949</v>
      </c>
      <c r="B3326" t="str">
        <f t="shared" si="248"/>
        <v>0</v>
      </c>
      <c r="C3326">
        <f t="shared" si="249"/>
        <v>0</v>
      </c>
      <c r="D3326">
        <f t="shared" si="250"/>
        <v>0</v>
      </c>
      <c r="J3326" t="str">
        <f t="shared" si="251"/>
        <v>○</v>
      </c>
    </row>
    <row r="3327" spans="1:10">
      <c r="A3327" t="str">
        <f>B3327&amp;"-"&amp;COUNTIF($B$2:B3327,B3327)</f>
        <v>0-1950</v>
      </c>
      <c r="B3327" t="str">
        <f t="shared" si="248"/>
        <v>0</v>
      </c>
      <c r="C3327">
        <f t="shared" si="249"/>
        <v>0</v>
      </c>
      <c r="D3327">
        <f t="shared" si="250"/>
        <v>0</v>
      </c>
      <c r="J3327" t="str">
        <f t="shared" si="251"/>
        <v>○</v>
      </c>
    </row>
    <row r="3328" spans="1:10">
      <c r="A3328" t="str">
        <f>B3328&amp;"-"&amp;COUNTIF($B$2:B3328,B3328)</f>
        <v>0-1951</v>
      </c>
      <c r="B3328" t="str">
        <f t="shared" si="248"/>
        <v>0</v>
      </c>
      <c r="C3328">
        <f t="shared" si="249"/>
        <v>0</v>
      </c>
      <c r="D3328">
        <f t="shared" si="250"/>
        <v>0</v>
      </c>
      <c r="J3328" t="str">
        <f t="shared" si="251"/>
        <v>○</v>
      </c>
    </row>
    <row r="3329" spans="1:10">
      <c r="A3329" t="str">
        <f>B3329&amp;"-"&amp;COUNTIF($B$2:B3329,B3329)</f>
        <v>0-1952</v>
      </c>
      <c r="B3329" t="str">
        <f t="shared" si="248"/>
        <v>0</v>
      </c>
      <c r="C3329">
        <f t="shared" si="249"/>
        <v>0</v>
      </c>
      <c r="D3329">
        <f t="shared" si="250"/>
        <v>0</v>
      </c>
      <c r="J3329" t="str">
        <f t="shared" si="251"/>
        <v>○</v>
      </c>
    </row>
    <row r="3330" spans="1:10">
      <c r="A3330" t="str">
        <f>B3330&amp;"-"&amp;COUNTIF($B$2:B3330,B3330)</f>
        <v>0-1953</v>
      </c>
      <c r="B3330" t="str">
        <f t="shared" si="248"/>
        <v>0</v>
      </c>
      <c r="C3330">
        <f t="shared" si="249"/>
        <v>0</v>
      </c>
      <c r="D3330">
        <f t="shared" si="250"/>
        <v>0</v>
      </c>
      <c r="J3330" t="str">
        <f t="shared" si="251"/>
        <v>○</v>
      </c>
    </row>
    <row r="3331" spans="1:10">
      <c r="A3331" t="str">
        <f>B3331&amp;"-"&amp;COUNTIF($B$2:B3331,B3331)</f>
        <v>0-1954</v>
      </c>
      <c r="B3331" t="str">
        <f t="shared" ref="B3331:B3394" si="252">D3331&amp;K3331</f>
        <v>0</v>
      </c>
      <c r="C3331">
        <f t="shared" ref="C3331:C3394" si="253">VALUE(E3331&amp;IF(F3331&lt;10,"0"&amp;F3331,F3331)&amp;IF(G3331&lt;10,"0"&amp;G3331,G3331))</f>
        <v>0</v>
      </c>
      <c r="D3331">
        <f t="shared" ref="D3331:D3394" si="254">VALUE(E3331&amp;IF(F3331&lt;10,"0"&amp;F3331,F3331))</f>
        <v>0</v>
      </c>
      <c r="J3331" t="str">
        <f t="shared" ref="J3331:J3394" si="255">LEFT(I3331,1)&amp;"○"&amp;MID(I3331,3,2)</f>
        <v>○</v>
      </c>
    </row>
    <row r="3332" spans="1:10">
      <c r="A3332" t="str">
        <f>B3332&amp;"-"&amp;COUNTIF($B$2:B3332,B3332)</f>
        <v>0-1955</v>
      </c>
      <c r="B3332" t="str">
        <f t="shared" si="252"/>
        <v>0</v>
      </c>
      <c r="C3332">
        <f t="shared" si="253"/>
        <v>0</v>
      </c>
      <c r="D3332">
        <f t="shared" si="254"/>
        <v>0</v>
      </c>
      <c r="J3332" t="str">
        <f t="shared" si="255"/>
        <v>○</v>
      </c>
    </row>
    <row r="3333" spans="1:10">
      <c r="A3333" t="str">
        <f>B3333&amp;"-"&amp;COUNTIF($B$2:B3333,B3333)</f>
        <v>0-1956</v>
      </c>
      <c r="B3333" t="str">
        <f t="shared" si="252"/>
        <v>0</v>
      </c>
      <c r="C3333">
        <f t="shared" si="253"/>
        <v>0</v>
      </c>
      <c r="D3333">
        <f t="shared" si="254"/>
        <v>0</v>
      </c>
      <c r="J3333" t="str">
        <f t="shared" si="255"/>
        <v>○</v>
      </c>
    </row>
    <row r="3334" spans="1:10">
      <c r="A3334" t="str">
        <f>B3334&amp;"-"&amp;COUNTIF($B$2:B3334,B3334)</f>
        <v>0-1957</v>
      </c>
      <c r="B3334" t="str">
        <f t="shared" si="252"/>
        <v>0</v>
      </c>
      <c r="C3334">
        <f t="shared" si="253"/>
        <v>0</v>
      </c>
      <c r="D3334">
        <f t="shared" si="254"/>
        <v>0</v>
      </c>
      <c r="J3334" t="str">
        <f t="shared" si="255"/>
        <v>○</v>
      </c>
    </row>
    <row r="3335" spans="1:10">
      <c r="A3335" t="str">
        <f>B3335&amp;"-"&amp;COUNTIF($B$2:B3335,B3335)</f>
        <v>0-1958</v>
      </c>
      <c r="B3335" t="str">
        <f t="shared" si="252"/>
        <v>0</v>
      </c>
      <c r="C3335">
        <f t="shared" si="253"/>
        <v>0</v>
      </c>
      <c r="D3335">
        <f t="shared" si="254"/>
        <v>0</v>
      </c>
      <c r="J3335" t="str">
        <f t="shared" si="255"/>
        <v>○</v>
      </c>
    </row>
    <row r="3336" spans="1:10">
      <c r="A3336" t="str">
        <f>B3336&amp;"-"&amp;COUNTIF($B$2:B3336,B3336)</f>
        <v>0-1959</v>
      </c>
      <c r="B3336" t="str">
        <f t="shared" si="252"/>
        <v>0</v>
      </c>
      <c r="C3336">
        <f t="shared" si="253"/>
        <v>0</v>
      </c>
      <c r="D3336">
        <f t="shared" si="254"/>
        <v>0</v>
      </c>
      <c r="J3336" t="str">
        <f t="shared" si="255"/>
        <v>○</v>
      </c>
    </row>
    <row r="3337" spans="1:10">
      <c r="A3337" t="str">
        <f>B3337&amp;"-"&amp;COUNTIF($B$2:B3337,B3337)</f>
        <v>0-1960</v>
      </c>
      <c r="B3337" t="str">
        <f t="shared" si="252"/>
        <v>0</v>
      </c>
      <c r="C3337">
        <f t="shared" si="253"/>
        <v>0</v>
      </c>
      <c r="D3337">
        <f t="shared" si="254"/>
        <v>0</v>
      </c>
      <c r="J3337" t="str">
        <f t="shared" si="255"/>
        <v>○</v>
      </c>
    </row>
    <row r="3338" spans="1:10">
      <c r="A3338" t="str">
        <f>B3338&amp;"-"&amp;COUNTIF($B$2:B3338,B3338)</f>
        <v>0-1961</v>
      </c>
      <c r="B3338" t="str">
        <f t="shared" si="252"/>
        <v>0</v>
      </c>
      <c r="C3338">
        <f t="shared" si="253"/>
        <v>0</v>
      </c>
      <c r="D3338">
        <f t="shared" si="254"/>
        <v>0</v>
      </c>
      <c r="J3338" t="str">
        <f t="shared" si="255"/>
        <v>○</v>
      </c>
    </row>
    <row r="3339" spans="1:10">
      <c r="A3339" t="str">
        <f>B3339&amp;"-"&amp;COUNTIF($B$2:B3339,B3339)</f>
        <v>0-1962</v>
      </c>
      <c r="B3339" t="str">
        <f t="shared" si="252"/>
        <v>0</v>
      </c>
      <c r="C3339">
        <f t="shared" si="253"/>
        <v>0</v>
      </c>
      <c r="D3339">
        <f t="shared" si="254"/>
        <v>0</v>
      </c>
      <c r="J3339" t="str">
        <f t="shared" si="255"/>
        <v>○</v>
      </c>
    </row>
    <row r="3340" spans="1:10">
      <c r="A3340" t="str">
        <f>B3340&amp;"-"&amp;COUNTIF($B$2:B3340,B3340)</f>
        <v>0-1963</v>
      </c>
      <c r="B3340" t="str">
        <f t="shared" si="252"/>
        <v>0</v>
      </c>
      <c r="C3340">
        <f t="shared" si="253"/>
        <v>0</v>
      </c>
      <c r="D3340">
        <f t="shared" si="254"/>
        <v>0</v>
      </c>
      <c r="J3340" t="str">
        <f t="shared" si="255"/>
        <v>○</v>
      </c>
    </row>
    <row r="3341" spans="1:10">
      <c r="A3341" t="str">
        <f>B3341&amp;"-"&amp;COUNTIF($B$2:B3341,B3341)</f>
        <v>0-1964</v>
      </c>
      <c r="B3341" t="str">
        <f t="shared" si="252"/>
        <v>0</v>
      </c>
      <c r="C3341">
        <f t="shared" si="253"/>
        <v>0</v>
      </c>
      <c r="D3341">
        <f t="shared" si="254"/>
        <v>0</v>
      </c>
      <c r="J3341" t="str">
        <f t="shared" si="255"/>
        <v>○</v>
      </c>
    </row>
    <row r="3342" spans="1:10">
      <c r="A3342" t="str">
        <f>B3342&amp;"-"&amp;COUNTIF($B$2:B3342,B3342)</f>
        <v>0-1965</v>
      </c>
      <c r="B3342" t="str">
        <f t="shared" si="252"/>
        <v>0</v>
      </c>
      <c r="C3342">
        <f t="shared" si="253"/>
        <v>0</v>
      </c>
      <c r="D3342">
        <f t="shared" si="254"/>
        <v>0</v>
      </c>
      <c r="J3342" t="str">
        <f t="shared" si="255"/>
        <v>○</v>
      </c>
    </row>
    <row r="3343" spans="1:10">
      <c r="A3343" t="str">
        <f>B3343&amp;"-"&amp;COUNTIF($B$2:B3343,B3343)</f>
        <v>0-1966</v>
      </c>
      <c r="B3343" t="str">
        <f t="shared" si="252"/>
        <v>0</v>
      </c>
      <c r="C3343">
        <f t="shared" si="253"/>
        <v>0</v>
      </c>
      <c r="D3343">
        <f t="shared" si="254"/>
        <v>0</v>
      </c>
      <c r="J3343" t="str">
        <f t="shared" si="255"/>
        <v>○</v>
      </c>
    </row>
    <row r="3344" spans="1:10">
      <c r="A3344" t="str">
        <f>B3344&amp;"-"&amp;COUNTIF($B$2:B3344,B3344)</f>
        <v>0-1967</v>
      </c>
      <c r="B3344" t="str">
        <f t="shared" si="252"/>
        <v>0</v>
      </c>
      <c r="C3344">
        <f t="shared" si="253"/>
        <v>0</v>
      </c>
      <c r="D3344">
        <f t="shared" si="254"/>
        <v>0</v>
      </c>
      <c r="J3344" t="str">
        <f t="shared" si="255"/>
        <v>○</v>
      </c>
    </row>
    <row r="3345" spans="1:10">
      <c r="A3345" t="str">
        <f>B3345&amp;"-"&amp;COUNTIF($B$2:B3345,B3345)</f>
        <v>0-1968</v>
      </c>
      <c r="B3345" t="str">
        <f t="shared" si="252"/>
        <v>0</v>
      </c>
      <c r="C3345">
        <f t="shared" si="253"/>
        <v>0</v>
      </c>
      <c r="D3345">
        <f t="shared" si="254"/>
        <v>0</v>
      </c>
      <c r="J3345" t="str">
        <f t="shared" si="255"/>
        <v>○</v>
      </c>
    </row>
    <row r="3346" spans="1:10">
      <c r="A3346" t="str">
        <f>B3346&amp;"-"&amp;COUNTIF($B$2:B3346,B3346)</f>
        <v>0-1969</v>
      </c>
      <c r="B3346" t="str">
        <f t="shared" si="252"/>
        <v>0</v>
      </c>
      <c r="C3346">
        <f t="shared" si="253"/>
        <v>0</v>
      </c>
      <c r="D3346">
        <f t="shared" si="254"/>
        <v>0</v>
      </c>
      <c r="J3346" t="str">
        <f t="shared" si="255"/>
        <v>○</v>
      </c>
    </row>
    <row r="3347" spans="1:10">
      <c r="A3347" t="str">
        <f>B3347&amp;"-"&amp;COUNTIF($B$2:B3347,B3347)</f>
        <v>0-1970</v>
      </c>
      <c r="B3347" t="str">
        <f t="shared" si="252"/>
        <v>0</v>
      </c>
      <c r="C3347">
        <f t="shared" si="253"/>
        <v>0</v>
      </c>
      <c r="D3347">
        <f t="shared" si="254"/>
        <v>0</v>
      </c>
      <c r="J3347" t="str">
        <f t="shared" si="255"/>
        <v>○</v>
      </c>
    </row>
    <row r="3348" spans="1:10">
      <c r="A3348" t="str">
        <f>B3348&amp;"-"&amp;COUNTIF($B$2:B3348,B3348)</f>
        <v>0-1971</v>
      </c>
      <c r="B3348" t="str">
        <f t="shared" si="252"/>
        <v>0</v>
      </c>
      <c r="C3348">
        <f t="shared" si="253"/>
        <v>0</v>
      </c>
      <c r="D3348">
        <f t="shared" si="254"/>
        <v>0</v>
      </c>
      <c r="J3348" t="str">
        <f t="shared" si="255"/>
        <v>○</v>
      </c>
    </row>
    <row r="3349" spans="1:10">
      <c r="A3349" t="str">
        <f>B3349&amp;"-"&amp;COUNTIF($B$2:B3349,B3349)</f>
        <v>0-1972</v>
      </c>
      <c r="B3349" t="str">
        <f t="shared" si="252"/>
        <v>0</v>
      </c>
      <c r="C3349">
        <f t="shared" si="253"/>
        <v>0</v>
      </c>
      <c r="D3349">
        <f t="shared" si="254"/>
        <v>0</v>
      </c>
      <c r="J3349" t="str">
        <f t="shared" si="255"/>
        <v>○</v>
      </c>
    </row>
    <row r="3350" spans="1:10">
      <c r="A3350" t="str">
        <f>B3350&amp;"-"&amp;COUNTIF($B$2:B3350,B3350)</f>
        <v>0-1973</v>
      </c>
      <c r="B3350" t="str">
        <f t="shared" si="252"/>
        <v>0</v>
      </c>
      <c r="C3350">
        <f t="shared" si="253"/>
        <v>0</v>
      </c>
      <c r="D3350">
        <f t="shared" si="254"/>
        <v>0</v>
      </c>
      <c r="J3350" t="str">
        <f t="shared" si="255"/>
        <v>○</v>
      </c>
    </row>
    <row r="3351" spans="1:10">
      <c r="A3351" t="str">
        <f>B3351&amp;"-"&amp;COUNTIF($B$2:B3351,B3351)</f>
        <v>0-1974</v>
      </c>
      <c r="B3351" t="str">
        <f t="shared" si="252"/>
        <v>0</v>
      </c>
      <c r="C3351">
        <f t="shared" si="253"/>
        <v>0</v>
      </c>
      <c r="D3351">
        <f t="shared" si="254"/>
        <v>0</v>
      </c>
      <c r="J3351" t="str">
        <f t="shared" si="255"/>
        <v>○</v>
      </c>
    </row>
    <row r="3352" spans="1:10">
      <c r="A3352" t="str">
        <f>B3352&amp;"-"&amp;COUNTIF($B$2:B3352,B3352)</f>
        <v>0-1975</v>
      </c>
      <c r="B3352" t="str">
        <f t="shared" si="252"/>
        <v>0</v>
      </c>
      <c r="C3352">
        <f t="shared" si="253"/>
        <v>0</v>
      </c>
      <c r="D3352">
        <f t="shared" si="254"/>
        <v>0</v>
      </c>
      <c r="J3352" t="str">
        <f t="shared" si="255"/>
        <v>○</v>
      </c>
    </row>
    <row r="3353" spans="1:10">
      <c r="A3353" t="str">
        <f>B3353&amp;"-"&amp;COUNTIF($B$2:B3353,B3353)</f>
        <v>0-1976</v>
      </c>
      <c r="B3353" t="str">
        <f t="shared" si="252"/>
        <v>0</v>
      </c>
      <c r="C3353">
        <f t="shared" si="253"/>
        <v>0</v>
      </c>
      <c r="D3353">
        <f t="shared" si="254"/>
        <v>0</v>
      </c>
      <c r="J3353" t="str">
        <f t="shared" si="255"/>
        <v>○</v>
      </c>
    </row>
    <row r="3354" spans="1:10">
      <c r="A3354" t="str">
        <f>B3354&amp;"-"&amp;COUNTIF($B$2:B3354,B3354)</f>
        <v>0-1977</v>
      </c>
      <c r="B3354" t="str">
        <f t="shared" si="252"/>
        <v>0</v>
      </c>
      <c r="C3354">
        <f t="shared" si="253"/>
        <v>0</v>
      </c>
      <c r="D3354">
        <f t="shared" si="254"/>
        <v>0</v>
      </c>
      <c r="J3354" t="str">
        <f t="shared" si="255"/>
        <v>○</v>
      </c>
    </row>
    <row r="3355" spans="1:10">
      <c r="A3355" t="str">
        <f>B3355&amp;"-"&amp;COUNTIF($B$2:B3355,B3355)</f>
        <v>0-1978</v>
      </c>
      <c r="B3355" t="str">
        <f t="shared" si="252"/>
        <v>0</v>
      </c>
      <c r="C3355">
        <f t="shared" si="253"/>
        <v>0</v>
      </c>
      <c r="D3355">
        <f t="shared" si="254"/>
        <v>0</v>
      </c>
      <c r="J3355" t="str">
        <f t="shared" si="255"/>
        <v>○</v>
      </c>
    </row>
    <row r="3356" spans="1:10">
      <c r="A3356" t="str">
        <f>B3356&amp;"-"&amp;COUNTIF($B$2:B3356,B3356)</f>
        <v>0-1979</v>
      </c>
      <c r="B3356" t="str">
        <f t="shared" si="252"/>
        <v>0</v>
      </c>
      <c r="C3356">
        <f t="shared" si="253"/>
        <v>0</v>
      </c>
      <c r="D3356">
        <f t="shared" si="254"/>
        <v>0</v>
      </c>
      <c r="J3356" t="str">
        <f t="shared" si="255"/>
        <v>○</v>
      </c>
    </row>
    <row r="3357" spans="1:10">
      <c r="A3357" t="str">
        <f>B3357&amp;"-"&amp;COUNTIF($B$2:B3357,B3357)</f>
        <v>0-1980</v>
      </c>
      <c r="B3357" t="str">
        <f t="shared" si="252"/>
        <v>0</v>
      </c>
      <c r="C3357">
        <f t="shared" si="253"/>
        <v>0</v>
      </c>
      <c r="D3357">
        <f t="shared" si="254"/>
        <v>0</v>
      </c>
      <c r="J3357" t="str">
        <f t="shared" si="255"/>
        <v>○</v>
      </c>
    </row>
    <row r="3358" spans="1:10">
      <c r="A3358" t="str">
        <f>B3358&amp;"-"&amp;COUNTIF($B$2:B3358,B3358)</f>
        <v>0-1981</v>
      </c>
      <c r="B3358" t="str">
        <f t="shared" si="252"/>
        <v>0</v>
      </c>
      <c r="C3358">
        <f t="shared" si="253"/>
        <v>0</v>
      </c>
      <c r="D3358">
        <f t="shared" si="254"/>
        <v>0</v>
      </c>
      <c r="J3358" t="str">
        <f t="shared" si="255"/>
        <v>○</v>
      </c>
    </row>
    <row r="3359" spans="1:10">
      <c r="A3359" t="str">
        <f>B3359&amp;"-"&amp;COUNTIF($B$2:B3359,B3359)</f>
        <v>0-1982</v>
      </c>
      <c r="B3359" t="str">
        <f t="shared" si="252"/>
        <v>0</v>
      </c>
      <c r="C3359">
        <f t="shared" si="253"/>
        <v>0</v>
      </c>
      <c r="D3359">
        <f t="shared" si="254"/>
        <v>0</v>
      </c>
      <c r="J3359" t="str">
        <f t="shared" si="255"/>
        <v>○</v>
      </c>
    </row>
    <row r="3360" spans="1:10">
      <c r="A3360" t="str">
        <f>B3360&amp;"-"&amp;COUNTIF($B$2:B3360,B3360)</f>
        <v>0-1983</v>
      </c>
      <c r="B3360" t="str">
        <f t="shared" si="252"/>
        <v>0</v>
      </c>
      <c r="C3360">
        <f t="shared" si="253"/>
        <v>0</v>
      </c>
      <c r="D3360">
        <f t="shared" si="254"/>
        <v>0</v>
      </c>
      <c r="J3360" t="str">
        <f t="shared" si="255"/>
        <v>○</v>
      </c>
    </row>
    <row r="3361" spans="1:10">
      <c r="A3361" t="str">
        <f>B3361&amp;"-"&amp;COUNTIF($B$2:B3361,B3361)</f>
        <v>0-1984</v>
      </c>
      <c r="B3361" t="str">
        <f t="shared" si="252"/>
        <v>0</v>
      </c>
      <c r="C3361">
        <f t="shared" si="253"/>
        <v>0</v>
      </c>
      <c r="D3361">
        <f t="shared" si="254"/>
        <v>0</v>
      </c>
      <c r="J3361" t="str">
        <f t="shared" si="255"/>
        <v>○</v>
      </c>
    </row>
    <row r="3362" spans="1:10">
      <c r="A3362" t="str">
        <f>B3362&amp;"-"&amp;COUNTIF($B$2:B3362,B3362)</f>
        <v>0-1985</v>
      </c>
      <c r="B3362" t="str">
        <f t="shared" si="252"/>
        <v>0</v>
      </c>
      <c r="C3362">
        <f t="shared" si="253"/>
        <v>0</v>
      </c>
      <c r="D3362">
        <f t="shared" si="254"/>
        <v>0</v>
      </c>
      <c r="J3362" t="str">
        <f t="shared" si="255"/>
        <v>○</v>
      </c>
    </row>
    <row r="3363" spans="1:10">
      <c r="A3363" t="str">
        <f>B3363&amp;"-"&amp;COUNTIF($B$2:B3363,B3363)</f>
        <v>0-1986</v>
      </c>
      <c r="B3363" t="str">
        <f t="shared" si="252"/>
        <v>0</v>
      </c>
      <c r="C3363">
        <f t="shared" si="253"/>
        <v>0</v>
      </c>
      <c r="D3363">
        <f t="shared" si="254"/>
        <v>0</v>
      </c>
      <c r="J3363" t="str">
        <f t="shared" si="255"/>
        <v>○</v>
      </c>
    </row>
    <row r="3364" spans="1:10">
      <c r="A3364" t="str">
        <f>B3364&amp;"-"&amp;COUNTIF($B$2:B3364,B3364)</f>
        <v>0-1987</v>
      </c>
      <c r="B3364" t="str">
        <f t="shared" si="252"/>
        <v>0</v>
      </c>
      <c r="C3364">
        <f t="shared" si="253"/>
        <v>0</v>
      </c>
      <c r="D3364">
        <f t="shared" si="254"/>
        <v>0</v>
      </c>
      <c r="J3364" t="str">
        <f t="shared" si="255"/>
        <v>○</v>
      </c>
    </row>
    <row r="3365" spans="1:10">
      <c r="A3365" t="str">
        <f>B3365&amp;"-"&amp;COUNTIF($B$2:B3365,B3365)</f>
        <v>0-1988</v>
      </c>
      <c r="B3365" t="str">
        <f t="shared" si="252"/>
        <v>0</v>
      </c>
      <c r="C3365">
        <f t="shared" si="253"/>
        <v>0</v>
      </c>
      <c r="D3365">
        <f t="shared" si="254"/>
        <v>0</v>
      </c>
      <c r="J3365" t="str">
        <f t="shared" si="255"/>
        <v>○</v>
      </c>
    </row>
    <row r="3366" spans="1:10">
      <c r="A3366" t="str">
        <f>B3366&amp;"-"&amp;COUNTIF($B$2:B3366,B3366)</f>
        <v>0-1989</v>
      </c>
      <c r="B3366" t="str">
        <f t="shared" si="252"/>
        <v>0</v>
      </c>
      <c r="C3366">
        <f t="shared" si="253"/>
        <v>0</v>
      </c>
      <c r="D3366">
        <f t="shared" si="254"/>
        <v>0</v>
      </c>
      <c r="J3366" t="str">
        <f t="shared" si="255"/>
        <v>○</v>
      </c>
    </row>
    <row r="3367" spans="1:10">
      <c r="A3367" t="str">
        <f>B3367&amp;"-"&amp;COUNTIF($B$2:B3367,B3367)</f>
        <v>0-1990</v>
      </c>
      <c r="B3367" t="str">
        <f t="shared" si="252"/>
        <v>0</v>
      </c>
      <c r="C3367">
        <f t="shared" si="253"/>
        <v>0</v>
      </c>
      <c r="D3367">
        <f t="shared" si="254"/>
        <v>0</v>
      </c>
      <c r="J3367" t="str">
        <f t="shared" si="255"/>
        <v>○</v>
      </c>
    </row>
    <row r="3368" spans="1:10">
      <c r="A3368" t="str">
        <f>B3368&amp;"-"&amp;COUNTIF($B$2:B3368,B3368)</f>
        <v>0-1991</v>
      </c>
      <c r="B3368" t="str">
        <f t="shared" si="252"/>
        <v>0</v>
      </c>
      <c r="C3368">
        <f t="shared" si="253"/>
        <v>0</v>
      </c>
      <c r="D3368">
        <f t="shared" si="254"/>
        <v>0</v>
      </c>
      <c r="J3368" t="str">
        <f t="shared" si="255"/>
        <v>○</v>
      </c>
    </row>
    <row r="3369" spans="1:10">
      <c r="A3369" t="str">
        <f>B3369&amp;"-"&amp;COUNTIF($B$2:B3369,B3369)</f>
        <v>0-1992</v>
      </c>
      <c r="B3369" t="str">
        <f t="shared" si="252"/>
        <v>0</v>
      </c>
      <c r="C3369">
        <f t="shared" si="253"/>
        <v>0</v>
      </c>
      <c r="D3369">
        <f t="shared" si="254"/>
        <v>0</v>
      </c>
      <c r="J3369" t="str">
        <f t="shared" si="255"/>
        <v>○</v>
      </c>
    </row>
    <row r="3370" spans="1:10">
      <c r="A3370" t="str">
        <f>B3370&amp;"-"&amp;COUNTIF($B$2:B3370,B3370)</f>
        <v>0-1993</v>
      </c>
      <c r="B3370" t="str">
        <f t="shared" si="252"/>
        <v>0</v>
      </c>
      <c r="C3370">
        <f t="shared" si="253"/>
        <v>0</v>
      </c>
      <c r="D3370">
        <f t="shared" si="254"/>
        <v>0</v>
      </c>
      <c r="J3370" t="str">
        <f t="shared" si="255"/>
        <v>○</v>
      </c>
    </row>
    <row r="3371" spans="1:10">
      <c r="A3371" t="str">
        <f>B3371&amp;"-"&amp;COUNTIF($B$2:B3371,B3371)</f>
        <v>0-1994</v>
      </c>
      <c r="B3371" t="str">
        <f t="shared" si="252"/>
        <v>0</v>
      </c>
      <c r="C3371">
        <f t="shared" si="253"/>
        <v>0</v>
      </c>
      <c r="D3371">
        <f t="shared" si="254"/>
        <v>0</v>
      </c>
      <c r="J3371" t="str">
        <f t="shared" si="255"/>
        <v>○</v>
      </c>
    </row>
    <row r="3372" spans="1:10">
      <c r="A3372" t="str">
        <f>B3372&amp;"-"&amp;COUNTIF($B$2:B3372,B3372)</f>
        <v>0-1995</v>
      </c>
      <c r="B3372" t="str">
        <f t="shared" si="252"/>
        <v>0</v>
      </c>
      <c r="C3372">
        <f t="shared" si="253"/>
        <v>0</v>
      </c>
      <c r="D3372">
        <f t="shared" si="254"/>
        <v>0</v>
      </c>
      <c r="J3372" t="str">
        <f t="shared" si="255"/>
        <v>○</v>
      </c>
    </row>
    <row r="3373" spans="1:10">
      <c r="A3373" t="str">
        <f>B3373&amp;"-"&amp;COUNTIF($B$2:B3373,B3373)</f>
        <v>0-1996</v>
      </c>
      <c r="B3373" t="str">
        <f t="shared" si="252"/>
        <v>0</v>
      </c>
      <c r="C3373">
        <f t="shared" si="253"/>
        <v>0</v>
      </c>
      <c r="D3373">
        <f t="shared" si="254"/>
        <v>0</v>
      </c>
      <c r="J3373" t="str">
        <f t="shared" si="255"/>
        <v>○</v>
      </c>
    </row>
    <row r="3374" spans="1:10">
      <c r="A3374" t="str">
        <f>B3374&amp;"-"&amp;COUNTIF($B$2:B3374,B3374)</f>
        <v>0-1997</v>
      </c>
      <c r="B3374" t="str">
        <f t="shared" si="252"/>
        <v>0</v>
      </c>
      <c r="C3374">
        <f t="shared" si="253"/>
        <v>0</v>
      </c>
      <c r="D3374">
        <f t="shared" si="254"/>
        <v>0</v>
      </c>
      <c r="J3374" t="str">
        <f t="shared" si="255"/>
        <v>○</v>
      </c>
    </row>
    <row r="3375" spans="1:10">
      <c r="A3375" t="str">
        <f>B3375&amp;"-"&amp;COUNTIF($B$2:B3375,B3375)</f>
        <v>0-1998</v>
      </c>
      <c r="B3375" t="str">
        <f t="shared" si="252"/>
        <v>0</v>
      </c>
      <c r="C3375">
        <f t="shared" si="253"/>
        <v>0</v>
      </c>
      <c r="D3375">
        <f t="shared" si="254"/>
        <v>0</v>
      </c>
      <c r="J3375" t="str">
        <f t="shared" si="255"/>
        <v>○</v>
      </c>
    </row>
    <row r="3376" spans="1:10">
      <c r="A3376" t="str">
        <f>B3376&amp;"-"&amp;COUNTIF($B$2:B3376,B3376)</f>
        <v>0-1999</v>
      </c>
      <c r="B3376" t="str">
        <f t="shared" si="252"/>
        <v>0</v>
      </c>
      <c r="C3376">
        <f t="shared" si="253"/>
        <v>0</v>
      </c>
      <c r="D3376">
        <f t="shared" si="254"/>
        <v>0</v>
      </c>
      <c r="J3376" t="str">
        <f t="shared" si="255"/>
        <v>○</v>
      </c>
    </row>
    <row r="3377" spans="1:10">
      <c r="A3377" t="str">
        <f>B3377&amp;"-"&amp;COUNTIF($B$2:B3377,B3377)</f>
        <v>0-2000</v>
      </c>
      <c r="B3377" t="str">
        <f t="shared" si="252"/>
        <v>0</v>
      </c>
      <c r="C3377">
        <f t="shared" si="253"/>
        <v>0</v>
      </c>
      <c r="D3377">
        <f t="shared" si="254"/>
        <v>0</v>
      </c>
      <c r="J3377" t="str">
        <f t="shared" si="255"/>
        <v>○</v>
      </c>
    </row>
    <row r="3378" spans="1:10">
      <c r="A3378" t="str">
        <f>B3378&amp;"-"&amp;COUNTIF($B$2:B3378,B3378)</f>
        <v>0-2001</v>
      </c>
      <c r="B3378" t="str">
        <f t="shared" si="252"/>
        <v>0</v>
      </c>
      <c r="C3378">
        <f t="shared" si="253"/>
        <v>0</v>
      </c>
      <c r="D3378">
        <f t="shared" si="254"/>
        <v>0</v>
      </c>
      <c r="J3378" t="str">
        <f t="shared" si="255"/>
        <v>○</v>
      </c>
    </row>
    <row r="3379" spans="1:10">
      <c r="A3379" t="str">
        <f>B3379&amp;"-"&amp;COUNTIF($B$2:B3379,B3379)</f>
        <v>0-2002</v>
      </c>
      <c r="B3379" t="str">
        <f t="shared" si="252"/>
        <v>0</v>
      </c>
      <c r="C3379">
        <f t="shared" si="253"/>
        <v>0</v>
      </c>
      <c r="D3379">
        <f t="shared" si="254"/>
        <v>0</v>
      </c>
      <c r="J3379" t="str">
        <f t="shared" si="255"/>
        <v>○</v>
      </c>
    </row>
    <row r="3380" spans="1:10">
      <c r="A3380" t="str">
        <f>B3380&amp;"-"&amp;COUNTIF($B$2:B3380,B3380)</f>
        <v>0-2003</v>
      </c>
      <c r="B3380" t="str">
        <f t="shared" si="252"/>
        <v>0</v>
      </c>
      <c r="C3380">
        <f t="shared" si="253"/>
        <v>0</v>
      </c>
      <c r="D3380">
        <f t="shared" si="254"/>
        <v>0</v>
      </c>
      <c r="J3380" t="str">
        <f t="shared" si="255"/>
        <v>○</v>
      </c>
    </row>
    <row r="3381" spans="1:10">
      <c r="A3381" t="str">
        <f>B3381&amp;"-"&amp;COUNTIF($B$2:B3381,B3381)</f>
        <v>0-2004</v>
      </c>
      <c r="B3381" t="str">
        <f t="shared" si="252"/>
        <v>0</v>
      </c>
      <c r="C3381">
        <f t="shared" si="253"/>
        <v>0</v>
      </c>
      <c r="D3381">
        <f t="shared" si="254"/>
        <v>0</v>
      </c>
      <c r="J3381" t="str">
        <f t="shared" si="255"/>
        <v>○</v>
      </c>
    </row>
    <row r="3382" spans="1:10">
      <c r="A3382" t="str">
        <f>B3382&amp;"-"&amp;COUNTIF($B$2:B3382,B3382)</f>
        <v>0-2005</v>
      </c>
      <c r="B3382" t="str">
        <f t="shared" si="252"/>
        <v>0</v>
      </c>
      <c r="C3382">
        <f t="shared" si="253"/>
        <v>0</v>
      </c>
      <c r="D3382">
        <f t="shared" si="254"/>
        <v>0</v>
      </c>
      <c r="J3382" t="str">
        <f t="shared" si="255"/>
        <v>○</v>
      </c>
    </row>
    <row r="3383" spans="1:10">
      <c r="A3383" t="str">
        <f>B3383&amp;"-"&amp;COUNTIF($B$2:B3383,B3383)</f>
        <v>0-2006</v>
      </c>
      <c r="B3383" t="str">
        <f t="shared" si="252"/>
        <v>0</v>
      </c>
      <c r="C3383">
        <f t="shared" si="253"/>
        <v>0</v>
      </c>
      <c r="D3383">
        <f t="shared" si="254"/>
        <v>0</v>
      </c>
      <c r="J3383" t="str">
        <f t="shared" si="255"/>
        <v>○</v>
      </c>
    </row>
    <row r="3384" spans="1:10">
      <c r="A3384" t="str">
        <f>B3384&amp;"-"&amp;COUNTIF($B$2:B3384,B3384)</f>
        <v>0-2007</v>
      </c>
      <c r="B3384" t="str">
        <f t="shared" si="252"/>
        <v>0</v>
      </c>
      <c r="C3384">
        <f t="shared" si="253"/>
        <v>0</v>
      </c>
      <c r="D3384">
        <f t="shared" si="254"/>
        <v>0</v>
      </c>
      <c r="J3384" t="str">
        <f t="shared" si="255"/>
        <v>○</v>
      </c>
    </row>
    <row r="3385" spans="1:10">
      <c r="A3385" t="str">
        <f>B3385&amp;"-"&amp;COUNTIF($B$2:B3385,B3385)</f>
        <v>0-2008</v>
      </c>
      <c r="B3385" t="str">
        <f t="shared" si="252"/>
        <v>0</v>
      </c>
      <c r="C3385">
        <f t="shared" si="253"/>
        <v>0</v>
      </c>
      <c r="D3385">
        <f t="shared" si="254"/>
        <v>0</v>
      </c>
      <c r="J3385" t="str">
        <f t="shared" si="255"/>
        <v>○</v>
      </c>
    </row>
    <row r="3386" spans="1:10">
      <c r="A3386" t="str">
        <f>B3386&amp;"-"&amp;COUNTIF($B$2:B3386,B3386)</f>
        <v>0-2009</v>
      </c>
      <c r="B3386" t="str">
        <f t="shared" si="252"/>
        <v>0</v>
      </c>
      <c r="C3386">
        <f t="shared" si="253"/>
        <v>0</v>
      </c>
      <c r="D3386">
        <f t="shared" si="254"/>
        <v>0</v>
      </c>
      <c r="J3386" t="str">
        <f t="shared" si="255"/>
        <v>○</v>
      </c>
    </row>
    <row r="3387" spans="1:10">
      <c r="A3387" t="str">
        <f>B3387&amp;"-"&amp;COUNTIF($B$2:B3387,B3387)</f>
        <v>0-2010</v>
      </c>
      <c r="B3387" t="str">
        <f t="shared" si="252"/>
        <v>0</v>
      </c>
      <c r="C3387">
        <f t="shared" si="253"/>
        <v>0</v>
      </c>
      <c r="D3387">
        <f t="shared" si="254"/>
        <v>0</v>
      </c>
      <c r="J3387" t="str">
        <f t="shared" si="255"/>
        <v>○</v>
      </c>
    </row>
    <row r="3388" spans="1:10">
      <c r="A3388" t="str">
        <f>B3388&amp;"-"&amp;COUNTIF($B$2:B3388,B3388)</f>
        <v>0-2011</v>
      </c>
      <c r="B3388" t="str">
        <f t="shared" si="252"/>
        <v>0</v>
      </c>
      <c r="C3388">
        <f t="shared" si="253"/>
        <v>0</v>
      </c>
      <c r="D3388">
        <f t="shared" si="254"/>
        <v>0</v>
      </c>
      <c r="J3388" t="str">
        <f t="shared" si="255"/>
        <v>○</v>
      </c>
    </row>
    <row r="3389" spans="1:10">
      <c r="A3389" t="str">
        <f>B3389&amp;"-"&amp;COUNTIF($B$2:B3389,B3389)</f>
        <v>0-2012</v>
      </c>
      <c r="B3389" t="str">
        <f t="shared" si="252"/>
        <v>0</v>
      </c>
      <c r="C3389">
        <f t="shared" si="253"/>
        <v>0</v>
      </c>
      <c r="D3389">
        <f t="shared" si="254"/>
        <v>0</v>
      </c>
      <c r="J3389" t="str">
        <f t="shared" si="255"/>
        <v>○</v>
      </c>
    </row>
    <row r="3390" spans="1:10">
      <c r="A3390" t="str">
        <f>B3390&amp;"-"&amp;COUNTIF($B$2:B3390,B3390)</f>
        <v>0-2013</v>
      </c>
      <c r="B3390" t="str">
        <f t="shared" si="252"/>
        <v>0</v>
      </c>
      <c r="C3390">
        <f t="shared" si="253"/>
        <v>0</v>
      </c>
      <c r="D3390">
        <f t="shared" si="254"/>
        <v>0</v>
      </c>
      <c r="J3390" t="str">
        <f t="shared" si="255"/>
        <v>○</v>
      </c>
    </row>
    <row r="3391" spans="1:10">
      <c r="A3391" t="str">
        <f>B3391&amp;"-"&amp;COUNTIF($B$2:B3391,B3391)</f>
        <v>0-2014</v>
      </c>
      <c r="B3391" t="str">
        <f t="shared" si="252"/>
        <v>0</v>
      </c>
      <c r="C3391">
        <f t="shared" si="253"/>
        <v>0</v>
      </c>
      <c r="D3391">
        <f t="shared" si="254"/>
        <v>0</v>
      </c>
      <c r="J3391" t="str">
        <f t="shared" si="255"/>
        <v>○</v>
      </c>
    </row>
    <row r="3392" spans="1:10">
      <c r="A3392" t="str">
        <f>B3392&amp;"-"&amp;COUNTIF($B$2:B3392,B3392)</f>
        <v>0-2015</v>
      </c>
      <c r="B3392" t="str">
        <f t="shared" si="252"/>
        <v>0</v>
      </c>
      <c r="C3392">
        <f t="shared" si="253"/>
        <v>0</v>
      </c>
      <c r="D3392">
        <f t="shared" si="254"/>
        <v>0</v>
      </c>
      <c r="J3392" t="str">
        <f t="shared" si="255"/>
        <v>○</v>
      </c>
    </row>
    <row r="3393" spans="1:10">
      <c r="A3393" t="str">
        <f>B3393&amp;"-"&amp;COUNTIF($B$2:B3393,B3393)</f>
        <v>0-2016</v>
      </c>
      <c r="B3393" t="str">
        <f t="shared" si="252"/>
        <v>0</v>
      </c>
      <c r="C3393">
        <f t="shared" si="253"/>
        <v>0</v>
      </c>
      <c r="D3393">
        <f t="shared" si="254"/>
        <v>0</v>
      </c>
      <c r="J3393" t="str">
        <f t="shared" si="255"/>
        <v>○</v>
      </c>
    </row>
    <row r="3394" spans="1:10">
      <c r="A3394" t="str">
        <f>B3394&amp;"-"&amp;COUNTIF($B$2:B3394,B3394)</f>
        <v>0-2017</v>
      </c>
      <c r="B3394" t="str">
        <f t="shared" si="252"/>
        <v>0</v>
      </c>
      <c r="C3394">
        <f t="shared" si="253"/>
        <v>0</v>
      </c>
      <c r="D3394">
        <f t="shared" si="254"/>
        <v>0</v>
      </c>
      <c r="J3394" t="str">
        <f t="shared" si="255"/>
        <v>○</v>
      </c>
    </row>
    <row r="3395" spans="1:10">
      <c r="A3395" t="str">
        <f>B3395&amp;"-"&amp;COUNTIF($B$2:B3395,B3395)</f>
        <v>0-2018</v>
      </c>
      <c r="B3395" t="str">
        <f t="shared" ref="B3395:B3458" si="256">D3395&amp;K3395</f>
        <v>0</v>
      </c>
      <c r="C3395">
        <f t="shared" ref="C3395:C3458" si="257">VALUE(E3395&amp;IF(F3395&lt;10,"0"&amp;F3395,F3395)&amp;IF(G3395&lt;10,"0"&amp;G3395,G3395))</f>
        <v>0</v>
      </c>
      <c r="D3395">
        <f t="shared" ref="D3395:D3458" si="258">VALUE(E3395&amp;IF(F3395&lt;10,"0"&amp;F3395,F3395))</f>
        <v>0</v>
      </c>
      <c r="J3395" t="str">
        <f t="shared" ref="J3395:J3458" si="259">LEFT(I3395,1)&amp;"○"&amp;MID(I3395,3,2)</f>
        <v>○</v>
      </c>
    </row>
    <row r="3396" spans="1:10">
      <c r="A3396" t="str">
        <f>B3396&amp;"-"&amp;COUNTIF($B$2:B3396,B3396)</f>
        <v>0-2019</v>
      </c>
      <c r="B3396" t="str">
        <f t="shared" si="256"/>
        <v>0</v>
      </c>
      <c r="C3396">
        <f t="shared" si="257"/>
        <v>0</v>
      </c>
      <c r="D3396">
        <f t="shared" si="258"/>
        <v>0</v>
      </c>
      <c r="J3396" t="str">
        <f t="shared" si="259"/>
        <v>○</v>
      </c>
    </row>
    <row r="3397" spans="1:10">
      <c r="A3397" t="str">
        <f>B3397&amp;"-"&amp;COUNTIF($B$2:B3397,B3397)</f>
        <v>0-2020</v>
      </c>
      <c r="B3397" t="str">
        <f t="shared" si="256"/>
        <v>0</v>
      </c>
      <c r="C3397">
        <f t="shared" si="257"/>
        <v>0</v>
      </c>
      <c r="D3397">
        <f t="shared" si="258"/>
        <v>0</v>
      </c>
      <c r="J3397" t="str">
        <f t="shared" si="259"/>
        <v>○</v>
      </c>
    </row>
    <row r="3398" spans="1:10">
      <c r="A3398" t="str">
        <f>B3398&amp;"-"&amp;COUNTIF($B$2:B3398,B3398)</f>
        <v>0-2021</v>
      </c>
      <c r="B3398" t="str">
        <f t="shared" si="256"/>
        <v>0</v>
      </c>
      <c r="C3398">
        <f t="shared" si="257"/>
        <v>0</v>
      </c>
      <c r="D3398">
        <f t="shared" si="258"/>
        <v>0</v>
      </c>
      <c r="J3398" t="str">
        <f t="shared" si="259"/>
        <v>○</v>
      </c>
    </row>
    <row r="3399" spans="1:10">
      <c r="A3399" t="str">
        <f>B3399&amp;"-"&amp;COUNTIF($B$2:B3399,B3399)</f>
        <v>0-2022</v>
      </c>
      <c r="B3399" t="str">
        <f t="shared" si="256"/>
        <v>0</v>
      </c>
      <c r="C3399">
        <f t="shared" si="257"/>
        <v>0</v>
      </c>
      <c r="D3399">
        <f t="shared" si="258"/>
        <v>0</v>
      </c>
      <c r="J3399" t="str">
        <f t="shared" si="259"/>
        <v>○</v>
      </c>
    </row>
    <row r="3400" spans="1:10">
      <c r="A3400" t="str">
        <f>B3400&amp;"-"&amp;COUNTIF($B$2:B3400,B3400)</f>
        <v>0-2023</v>
      </c>
      <c r="B3400" t="str">
        <f t="shared" si="256"/>
        <v>0</v>
      </c>
      <c r="C3400">
        <f t="shared" si="257"/>
        <v>0</v>
      </c>
      <c r="D3400">
        <f t="shared" si="258"/>
        <v>0</v>
      </c>
      <c r="J3400" t="str">
        <f t="shared" si="259"/>
        <v>○</v>
      </c>
    </row>
    <row r="3401" spans="1:10">
      <c r="A3401" t="str">
        <f>B3401&amp;"-"&amp;COUNTIF($B$2:B3401,B3401)</f>
        <v>0-2024</v>
      </c>
      <c r="B3401" t="str">
        <f t="shared" si="256"/>
        <v>0</v>
      </c>
      <c r="C3401">
        <f t="shared" si="257"/>
        <v>0</v>
      </c>
      <c r="D3401">
        <f t="shared" si="258"/>
        <v>0</v>
      </c>
      <c r="J3401" t="str">
        <f t="shared" si="259"/>
        <v>○</v>
      </c>
    </row>
    <row r="3402" spans="1:10">
      <c r="A3402" t="str">
        <f>B3402&amp;"-"&amp;COUNTIF($B$2:B3402,B3402)</f>
        <v>0-2025</v>
      </c>
      <c r="B3402" t="str">
        <f t="shared" si="256"/>
        <v>0</v>
      </c>
      <c r="C3402">
        <f t="shared" si="257"/>
        <v>0</v>
      </c>
      <c r="D3402">
        <f t="shared" si="258"/>
        <v>0</v>
      </c>
      <c r="J3402" t="str">
        <f t="shared" si="259"/>
        <v>○</v>
      </c>
    </row>
    <row r="3403" spans="1:10">
      <c r="A3403" t="str">
        <f>B3403&amp;"-"&amp;COUNTIF($B$2:B3403,B3403)</f>
        <v>0-2026</v>
      </c>
      <c r="B3403" t="str">
        <f t="shared" si="256"/>
        <v>0</v>
      </c>
      <c r="C3403">
        <f t="shared" si="257"/>
        <v>0</v>
      </c>
      <c r="D3403">
        <f t="shared" si="258"/>
        <v>0</v>
      </c>
      <c r="J3403" t="str">
        <f t="shared" si="259"/>
        <v>○</v>
      </c>
    </row>
    <row r="3404" spans="1:10">
      <c r="A3404" t="str">
        <f>B3404&amp;"-"&amp;COUNTIF($B$2:B3404,B3404)</f>
        <v>0-2027</v>
      </c>
      <c r="B3404" t="str">
        <f t="shared" si="256"/>
        <v>0</v>
      </c>
      <c r="C3404">
        <f t="shared" si="257"/>
        <v>0</v>
      </c>
      <c r="D3404">
        <f t="shared" si="258"/>
        <v>0</v>
      </c>
      <c r="J3404" t="str">
        <f t="shared" si="259"/>
        <v>○</v>
      </c>
    </row>
    <row r="3405" spans="1:10">
      <c r="A3405" t="str">
        <f>B3405&amp;"-"&amp;COUNTIF($B$2:B3405,B3405)</f>
        <v>0-2028</v>
      </c>
      <c r="B3405" t="str">
        <f t="shared" si="256"/>
        <v>0</v>
      </c>
      <c r="C3405">
        <f t="shared" si="257"/>
        <v>0</v>
      </c>
      <c r="D3405">
        <f t="shared" si="258"/>
        <v>0</v>
      </c>
      <c r="J3405" t="str">
        <f t="shared" si="259"/>
        <v>○</v>
      </c>
    </row>
    <row r="3406" spans="1:10">
      <c r="A3406" t="str">
        <f>B3406&amp;"-"&amp;COUNTIF($B$2:B3406,B3406)</f>
        <v>0-2029</v>
      </c>
      <c r="B3406" t="str">
        <f t="shared" si="256"/>
        <v>0</v>
      </c>
      <c r="C3406">
        <f t="shared" si="257"/>
        <v>0</v>
      </c>
      <c r="D3406">
        <f t="shared" si="258"/>
        <v>0</v>
      </c>
      <c r="J3406" t="str">
        <f t="shared" si="259"/>
        <v>○</v>
      </c>
    </row>
    <row r="3407" spans="1:10">
      <c r="A3407" t="str">
        <f>B3407&amp;"-"&amp;COUNTIF($B$2:B3407,B3407)</f>
        <v>0-2030</v>
      </c>
      <c r="B3407" t="str">
        <f t="shared" si="256"/>
        <v>0</v>
      </c>
      <c r="C3407">
        <f t="shared" si="257"/>
        <v>0</v>
      </c>
      <c r="D3407">
        <f t="shared" si="258"/>
        <v>0</v>
      </c>
      <c r="J3407" t="str">
        <f t="shared" si="259"/>
        <v>○</v>
      </c>
    </row>
    <row r="3408" spans="1:10">
      <c r="A3408" t="str">
        <f>B3408&amp;"-"&amp;COUNTIF($B$2:B3408,B3408)</f>
        <v>0-2031</v>
      </c>
      <c r="B3408" t="str">
        <f t="shared" si="256"/>
        <v>0</v>
      </c>
      <c r="C3408">
        <f t="shared" si="257"/>
        <v>0</v>
      </c>
      <c r="D3408">
        <f t="shared" si="258"/>
        <v>0</v>
      </c>
      <c r="J3408" t="str">
        <f t="shared" si="259"/>
        <v>○</v>
      </c>
    </row>
    <row r="3409" spans="1:10">
      <c r="A3409" t="str">
        <f>B3409&amp;"-"&amp;COUNTIF($B$2:B3409,B3409)</f>
        <v>0-2032</v>
      </c>
      <c r="B3409" t="str">
        <f t="shared" si="256"/>
        <v>0</v>
      </c>
      <c r="C3409">
        <f t="shared" si="257"/>
        <v>0</v>
      </c>
      <c r="D3409">
        <f t="shared" si="258"/>
        <v>0</v>
      </c>
      <c r="J3409" t="str">
        <f t="shared" si="259"/>
        <v>○</v>
      </c>
    </row>
    <row r="3410" spans="1:10">
      <c r="A3410" t="str">
        <f>B3410&amp;"-"&amp;COUNTIF($B$2:B3410,B3410)</f>
        <v>0-2033</v>
      </c>
      <c r="B3410" t="str">
        <f t="shared" si="256"/>
        <v>0</v>
      </c>
      <c r="C3410">
        <f t="shared" si="257"/>
        <v>0</v>
      </c>
      <c r="D3410">
        <f t="shared" si="258"/>
        <v>0</v>
      </c>
      <c r="J3410" t="str">
        <f t="shared" si="259"/>
        <v>○</v>
      </c>
    </row>
    <row r="3411" spans="1:10">
      <c r="A3411" t="str">
        <f>B3411&amp;"-"&amp;COUNTIF($B$2:B3411,B3411)</f>
        <v>0-2034</v>
      </c>
      <c r="B3411" t="str">
        <f t="shared" si="256"/>
        <v>0</v>
      </c>
      <c r="C3411">
        <f t="shared" si="257"/>
        <v>0</v>
      </c>
      <c r="D3411">
        <f t="shared" si="258"/>
        <v>0</v>
      </c>
      <c r="J3411" t="str">
        <f t="shared" si="259"/>
        <v>○</v>
      </c>
    </row>
    <row r="3412" spans="1:10">
      <c r="A3412" t="str">
        <f>B3412&amp;"-"&amp;COUNTIF($B$2:B3412,B3412)</f>
        <v>0-2035</v>
      </c>
      <c r="B3412" t="str">
        <f t="shared" si="256"/>
        <v>0</v>
      </c>
      <c r="C3412">
        <f t="shared" si="257"/>
        <v>0</v>
      </c>
      <c r="D3412">
        <f t="shared" si="258"/>
        <v>0</v>
      </c>
      <c r="J3412" t="str">
        <f t="shared" si="259"/>
        <v>○</v>
      </c>
    </row>
    <row r="3413" spans="1:10">
      <c r="A3413" t="str">
        <f>B3413&amp;"-"&amp;COUNTIF($B$2:B3413,B3413)</f>
        <v>0-2036</v>
      </c>
      <c r="B3413" t="str">
        <f t="shared" si="256"/>
        <v>0</v>
      </c>
      <c r="C3413">
        <f t="shared" si="257"/>
        <v>0</v>
      </c>
      <c r="D3413">
        <f t="shared" si="258"/>
        <v>0</v>
      </c>
      <c r="J3413" t="str">
        <f t="shared" si="259"/>
        <v>○</v>
      </c>
    </row>
    <row r="3414" spans="1:10">
      <c r="A3414" t="str">
        <f>B3414&amp;"-"&amp;COUNTIF($B$2:B3414,B3414)</f>
        <v>0-2037</v>
      </c>
      <c r="B3414" t="str">
        <f t="shared" si="256"/>
        <v>0</v>
      </c>
      <c r="C3414">
        <f t="shared" si="257"/>
        <v>0</v>
      </c>
      <c r="D3414">
        <f t="shared" si="258"/>
        <v>0</v>
      </c>
      <c r="J3414" t="str">
        <f t="shared" si="259"/>
        <v>○</v>
      </c>
    </row>
    <row r="3415" spans="1:10">
      <c r="A3415" t="str">
        <f>B3415&amp;"-"&amp;COUNTIF($B$2:B3415,B3415)</f>
        <v>0-2038</v>
      </c>
      <c r="B3415" t="str">
        <f t="shared" si="256"/>
        <v>0</v>
      </c>
      <c r="C3415">
        <f t="shared" si="257"/>
        <v>0</v>
      </c>
      <c r="D3415">
        <f t="shared" si="258"/>
        <v>0</v>
      </c>
      <c r="J3415" t="str">
        <f t="shared" si="259"/>
        <v>○</v>
      </c>
    </row>
    <row r="3416" spans="1:10">
      <c r="A3416" t="str">
        <f>B3416&amp;"-"&amp;COUNTIF($B$2:B3416,B3416)</f>
        <v>0-2039</v>
      </c>
      <c r="B3416" t="str">
        <f t="shared" si="256"/>
        <v>0</v>
      </c>
      <c r="C3416">
        <f t="shared" si="257"/>
        <v>0</v>
      </c>
      <c r="D3416">
        <f t="shared" si="258"/>
        <v>0</v>
      </c>
      <c r="J3416" t="str">
        <f t="shared" si="259"/>
        <v>○</v>
      </c>
    </row>
    <row r="3417" spans="1:10">
      <c r="A3417" t="str">
        <f>B3417&amp;"-"&amp;COUNTIF($B$2:B3417,B3417)</f>
        <v>0-2040</v>
      </c>
      <c r="B3417" t="str">
        <f t="shared" si="256"/>
        <v>0</v>
      </c>
      <c r="C3417">
        <f t="shared" si="257"/>
        <v>0</v>
      </c>
      <c r="D3417">
        <f t="shared" si="258"/>
        <v>0</v>
      </c>
      <c r="J3417" t="str">
        <f t="shared" si="259"/>
        <v>○</v>
      </c>
    </row>
    <row r="3418" spans="1:10">
      <c r="A3418" t="str">
        <f>B3418&amp;"-"&amp;COUNTIF($B$2:B3418,B3418)</f>
        <v>0-2041</v>
      </c>
      <c r="B3418" t="str">
        <f t="shared" si="256"/>
        <v>0</v>
      </c>
      <c r="C3418">
        <f t="shared" si="257"/>
        <v>0</v>
      </c>
      <c r="D3418">
        <f t="shared" si="258"/>
        <v>0</v>
      </c>
      <c r="J3418" t="str">
        <f t="shared" si="259"/>
        <v>○</v>
      </c>
    </row>
    <row r="3419" spans="1:10">
      <c r="A3419" t="str">
        <f>B3419&amp;"-"&amp;COUNTIF($B$2:B3419,B3419)</f>
        <v>0-2042</v>
      </c>
      <c r="B3419" t="str">
        <f t="shared" si="256"/>
        <v>0</v>
      </c>
      <c r="C3419">
        <f t="shared" si="257"/>
        <v>0</v>
      </c>
      <c r="D3419">
        <f t="shared" si="258"/>
        <v>0</v>
      </c>
      <c r="J3419" t="str">
        <f t="shared" si="259"/>
        <v>○</v>
      </c>
    </row>
    <row r="3420" spans="1:10">
      <c r="A3420" t="str">
        <f>B3420&amp;"-"&amp;COUNTIF($B$2:B3420,B3420)</f>
        <v>0-2043</v>
      </c>
      <c r="B3420" t="str">
        <f t="shared" si="256"/>
        <v>0</v>
      </c>
      <c r="C3420">
        <f t="shared" si="257"/>
        <v>0</v>
      </c>
      <c r="D3420">
        <f t="shared" si="258"/>
        <v>0</v>
      </c>
      <c r="J3420" t="str">
        <f t="shared" si="259"/>
        <v>○</v>
      </c>
    </row>
    <row r="3421" spans="1:10">
      <c r="A3421" t="str">
        <f>B3421&amp;"-"&amp;COUNTIF($B$2:B3421,B3421)</f>
        <v>0-2044</v>
      </c>
      <c r="B3421" t="str">
        <f t="shared" si="256"/>
        <v>0</v>
      </c>
      <c r="C3421">
        <f t="shared" si="257"/>
        <v>0</v>
      </c>
      <c r="D3421">
        <f t="shared" si="258"/>
        <v>0</v>
      </c>
      <c r="J3421" t="str">
        <f t="shared" si="259"/>
        <v>○</v>
      </c>
    </row>
    <row r="3422" spans="1:10">
      <c r="A3422" t="str">
        <f>B3422&amp;"-"&amp;COUNTIF($B$2:B3422,B3422)</f>
        <v>0-2045</v>
      </c>
      <c r="B3422" t="str">
        <f t="shared" si="256"/>
        <v>0</v>
      </c>
      <c r="C3422">
        <f t="shared" si="257"/>
        <v>0</v>
      </c>
      <c r="D3422">
        <f t="shared" si="258"/>
        <v>0</v>
      </c>
      <c r="J3422" t="str">
        <f t="shared" si="259"/>
        <v>○</v>
      </c>
    </row>
    <row r="3423" spans="1:10">
      <c r="A3423" t="str">
        <f>B3423&amp;"-"&amp;COUNTIF($B$2:B3423,B3423)</f>
        <v>0-2046</v>
      </c>
      <c r="B3423" t="str">
        <f t="shared" si="256"/>
        <v>0</v>
      </c>
      <c r="C3423">
        <f t="shared" si="257"/>
        <v>0</v>
      </c>
      <c r="D3423">
        <f t="shared" si="258"/>
        <v>0</v>
      </c>
      <c r="J3423" t="str">
        <f t="shared" si="259"/>
        <v>○</v>
      </c>
    </row>
    <row r="3424" spans="1:10">
      <c r="A3424" t="str">
        <f>B3424&amp;"-"&amp;COUNTIF($B$2:B3424,B3424)</f>
        <v>0-2047</v>
      </c>
      <c r="B3424" t="str">
        <f t="shared" si="256"/>
        <v>0</v>
      </c>
      <c r="C3424">
        <f t="shared" si="257"/>
        <v>0</v>
      </c>
      <c r="D3424">
        <f t="shared" si="258"/>
        <v>0</v>
      </c>
      <c r="J3424" t="str">
        <f t="shared" si="259"/>
        <v>○</v>
      </c>
    </row>
    <row r="3425" spans="1:10">
      <c r="A3425" t="str">
        <f>B3425&amp;"-"&amp;COUNTIF($B$2:B3425,B3425)</f>
        <v>0-2048</v>
      </c>
      <c r="B3425" t="str">
        <f t="shared" si="256"/>
        <v>0</v>
      </c>
      <c r="C3425">
        <f t="shared" si="257"/>
        <v>0</v>
      </c>
      <c r="D3425">
        <f t="shared" si="258"/>
        <v>0</v>
      </c>
      <c r="J3425" t="str">
        <f t="shared" si="259"/>
        <v>○</v>
      </c>
    </row>
    <row r="3426" spans="1:10">
      <c r="A3426" t="str">
        <f>B3426&amp;"-"&amp;COUNTIF($B$2:B3426,B3426)</f>
        <v>0-2049</v>
      </c>
      <c r="B3426" t="str">
        <f t="shared" si="256"/>
        <v>0</v>
      </c>
      <c r="C3426">
        <f t="shared" si="257"/>
        <v>0</v>
      </c>
      <c r="D3426">
        <f t="shared" si="258"/>
        <v>0</v>
      </c>
      <c r="J3426" t="str">
        <f t="shared" si="259"/>
        <v>○</v>
      </c>
    </row>
    <row r="3427" spans="1:10">
      <c r="A3427" t="str">
        <f>B3427&amp;"-"&amp;COUNTIF($B$2:B3427,B3427)</f>
        <v>0-2050</v>
      </c>
      <c r="B3427" t="str">
        <f t="shared" si="256"/>
        <v>0</v>
      </c>
      <c r="C3427">
        <f t="shared" si="257"/>
        <v>0</v>
      </c>
      <c r="D3427">
        <f t="shared" si="258"/>
        <v>0</v>
      </c>
      <c r="J3427" t="str">
        <f t="shared" si="259"/>
        <v>○</v>
      </c>
    </row>
    <row r="3428" spans="1:10">
      <c r="A3428" t="str">
        <f>B3428&amp;"-"&amp;COUNTIF($B$2:B3428,B3428)</f>
        <v>0-2051</v>
      </c>
      <c r="B3428" t="str">
        <f t="shared" si="256"/>
        <v>0</v>
      </c>
      <c r="C3428">
        <f t="shared" si="257"/>
        <v>0</v>
      </c>
      <c r="D3428">
        <f t="shared" si="258"/>
        <v>0</v>
      </c>
      <c r="J3428" t="str">
        <f t="shared" si="259"/>
        <v>○</v>
      </c>
    </row>
    <row r="3429" spans="1:10">
      <c r="A3429" t="str">
        <f>B3429&amp;"-"&amp;COUNTIF($B$2:B3429,B3429)</f>
        <v>0-2052</v>
      </c>
      <c r="B3429" t="str">
        <f t="shared" si="256"/>
        <v>0</v>
      </c>
      <c r="C3429">
        <f t="shared" si="257"/>
        <v>0</v>
      </c>
      <c r="D3429">
        <f t="shared" si="258"/>
        <v>0</v>
      </c>
      <c r="J3429" t="str">
        <f t="shared" si="259"/>
        <v>○</v>
      </c>
    </row>
    <row r="3430" spans="1:10">
      <c r="A3430" t="str">
        <f>B3430&amp;"-"&amp;COUNTIF($B$2:B3430,B3430)</f>
        <v>0-2053</v>
      </c>
      <c r="B3430" t="str">
        <f t="shared" si="256"/>
        <v>0</v>
      </c>
      <c r="C3430">
        <f t="shared" si="257"/>
        <v>0</v>
      </c>
      <c r="D3430">
        <f t="shared" si="258"/>
        <v>0</v>
      </c>
      <c r="J3430" t="str">
        <f t="shared" si="259"/>
        <v>○</v>
      </c>
    </row>
    <row r="3431" spans="1:10">
      <c r="A3431" t="str">
        <f>B3431&amp;"-"&amp;COUNTIF($B$2:B3431,B3431)</f>
        <v>0-2054</v>
      </c>
      <c r="B3431" t="str">
        <f t="shared" si="256"/>
        <v>0</v>
      </c>
      <c r="C3431">
        <f t="shared" si="257"/>
        <v>0</v>
      </c>
      <c r="D3431">
        <f t="shared" si="258"/>
        <v>0</v>
      </c>
      <c r="J3431" t="str">
        <f t="shared" si="259"/>
        <v>○</v>
      </c>
    </row>
    <row r="3432" spans="1:10">
      <c r="A3432" t="str">
        <f>B3432&amp;"-"&amp;COUNTIF($B$2:B3432,B3432)</f>
        <v>0-2055</v>
      </c>
      <c r="B3432" t="str">
        <f t="shared" si="256"/>
        <v>0</v>
      </c>
      <c r="C3432">
        <f t="shared" si="257"/>
        <v>0</v>
      </c>
      <c r="D3432">
        <f t="shared" si="258"/>
        <v>0</v>
      </c>
      <c r="J3432" t="str">
        <f t="shared" si="259"/>
        <v>○</v>
      </c>
    </row>
    <row r="3433" spans="1:10">
      <c r="A3433" t="str">
        <f>B3433&amp;"-"&amp;COUNTIF($B$2:B3433,B3433)</f>
        <v>0-2056</v>
      </c>
      <c r="B3433" t="str">
        <f t="shared" si="256"/>
        <v>0</v>
      </c>
      <c r="C3433">
        <f t="shared" si="257"/>
        <v>0</v>
      </c>
      <c r="D3433">
        <f t="shared" si="258"/>
        <v>0</v>
      </c>
      <c r="J3433" t="str">
        <f t="shared" si="259"/>
        <v>○</v>
      </c>
    </row>
    <row r="3434" spans="1:10">
      <c r="A3434" t="str">
        <f>B3434&amp;"-"&amp;COUNTIF($B$2:B3434,B3434)</f>
        <v>0-2057</v>
      </c>
      <c r="B3434" t="str">
        <f t="shared" si="256"/>
        <v>0</v>
      </c>
      <c r="C3434">
        <f t="shared" si="257"/>
        <v>0</v>
      </c>
      <c r="D3434">
        <f t="shared" si="258"/>
        <v>0</v>
      </c>
      <c r="J3434" t="str">
        <f t="shared" si="259"/>
        <v>○</v>
      </c>
    </row>
    <row r="3435" spans="1:10">
      <c r="A3435" t="str">
        <f>B3435&amp;"-"&amp;COUNTIF($B$2:B3435,B3435)</f>
        <v>0-2058</v>
      </c>
      <c r="B3435" t="str">
        <f t="shared" si="256"/>
        <v>0</v>
      </c>
      <c r="C3435">
        <f t="shared" si="257"/>
        <v>0</v>
      </c>
      <c r="D3435">
        <f t="shared" si="258"/>
        <v>0</v>
      </c>
      <c r="J3435" t="str">
        <f t="shared" si="259"/>
        <v>○</v>
      </c>
    </row>
    <row r="3436" spans="1:10">
      <c r="A3436" t="str">
        <f>B3436&amp;"-"&amp;COUNTIF($B$2:B3436,B3436)</f>
        <v>0-2059</v>
      </c>
      <c r="B3436" t="str">
        <f t="shared" si="256"/>
        <v>0</v>
      </c>
      <c r="C3436">
        <f t="shared" si="257"/>
        <v>0</v>
      </c>
      <c r="D3436">
        <f t="shared" si="258"/>
        <v>0</v>
      </c>
      <c r="J3436" t="str">
        <f t="shared" si="259"/>
        <v>○</v>
      </c>
    </row>
    <row r="3437" spans="1:10">
      <c r="A3437" t="str">
        <f>B3437&amp;"-"&amp;COUNTIF($B$2:B3437,B3437)</f>
        <v>0-2060</v>
      </c>
      <c r="B3437" t="str">
        <f t="shared" si="256"/>
        <v>0</v>
      </c>
      <c r="C3437">
        <f t="shared" si="257"/>
        <v>0</v>
      </c>
      <c r="D3437">
        <f t="shared" si="258"/>
        <v>0</v>
      </c>
      <c r="J3437" t="str">
        <f t="shared" si="259"/>
        <v>○</v>
      </c>
    </row>
    <row r="3438" spans="1:10">
      <c r="A3438" t="str">
        <f>B3438&amp;"-"&amp;COUNTIF($B$2:B3438,B3438)</f>
        <v>0-2061</v>
      </c>
      <c r="B3438" t="str">
        <f t="shared" si="256"/>
        <v>0</v>
      </c>
      <c r="C3438">
        <f t="shared" si="257"/>
        <v>0</v>
      </c>
      <c r="D3438">
        <f t="shared" si="258"/>
        <v>0</v>
      </c>
      <c r="J3438" t="str">
        <f t="shared" si="259"/>
        <v>○</v>
      </c>
    </row>
    <row r="3439" spans="1:10">
      <c r="A3439" t="str">
        <f>B3439&amp;"-"&amp;COUNTIF($B$2:B3439,B3439)</f>
        <v>0-2062</v>
      </c>
      <c r="B3439" t="str">
        <f t="shared" si="256"/>
        <v>0</v>
      </c>
      <c r="C3439">
        <f t="shared" si="257"/>
        <v>0</v>
      </c>
      <c r="D3439">
        <f t="shared" si="258"/>
        <v>0</v>
      </c>
      <c r="J3439" t="str">
        <f t="shared" si="259"/>
        <v>○</v>
      </c>
    </row>
    <row r="3440" spans="1:10">
      <c r="A3440" t="str">
        <f>B3440&amp;"-"&amp;COUNTIF($B$2:B3440,B3440)</f>
        <v>0-2063</v>
      </c>
      <c r="B3440" t="str">
        <f t="shared" si="256"/>
        <v>0</v>
      </c>
      <c r="C3440">
        <f t="shared" si="257"/>
        <v>0</v>
      </c>
      <c r="D3440">
        <f t="shared" si="258"/>
        <v>0</v>
      </c>
      <c r="J3440" t="str">
        <f t="shared" si="259"/>
        <v>○</v>
      </c>
    </row>
    <row r="3441" spans="1:10">
      <c r="A3441" t="str">
        <f>B3441&amp;"-"&amp;COUNTIF($B$2:B3441,B3441)</f>
        <v>0-2064</v>
      </c>
      <c r="B3441" t="str">
        <f t="shared" si="256"/>
        <v>0</v>
      </c>
      <c r="C3441">
        <f t="shared" si="257"/>
        <v>0</v>
      </c>
      <c r="D3441">
        <f t="shared" si="258"/>
        <v>0</v>
      </c>
      <c r="J3441" t="str">
        <f t="shared" si="259"/>
        <v>○</v>
      </c>
    </row>
    <row r="3442" spans="1:10">
      <c r="A3442" t="str">
        <f>B3442&amp;"-"&amp;COUNTIF($B$2:B3442,B3442)</f>
        <v>0-2065</v>
      </c>
      <c r="B3442" t="str">
        <f t="shared" si="256"/>
        <v>0</v>
      </c>
      <c r="C3442">
        <f t="shared" si="257"/>
        <v>0</v>
      </c>
      <c r="D3442">
        <f t="shared" si="258"/>
        <v>0</v>
      </c>
      <c r="J3442" t="str">
        <f t="shared" si="259"/>
        <v>○</v>
      </c>
    </row>
    <row r="3443" spans="1:10">
      <c r="A3443" t="str">
        <f>B3443&amp;"-"&amp;COUNTIF($B$2:B3443,B3443)</f>
        <v>0-2066</v>
      </c>
      <c r="B3443" t="str">
        <f t="shared" si="256"/>
        <v>0</v>
      </c>
      <c r="C3443">
        <f t="shared" si="257"/>
        <v>0</v>
      </c>
      <c r="D3443">
        <f t="shared" si="258"/>
        <v>0</v>
      </c>
      <c r="J3443" t="str">
        <f t="shared" si="259"/>
        <v>○</v>
      </c>
    </row>
    <row r="3444" spans="1:10">
      <c r="A3444" t="str">
        <f>B3444&amp;"-"&amp;COUNTIF($B$2:B3444,B3444)</f>
        <v>0-2067</v>
      </c>
      <c r="B3444" t="str">
        <f t="shared" si="256"/>
        <v>0</v>
      </c>
      <c r="C3444">
        <f t="shared" si="257"/>
        <v>0</v>
      </c>
      <c r="D3444">
        <f t="shared" si="258"/>
        <v>0</v>
      </c>
      <c r="J3444" t="str">
        <f t="shared" si="259"/>
        <v>○</v>
      </c>
    </row>
    <row r="3445" spans="1:10">
      <c r="A3445" t="str">
        <f>B3445&amp;"-"&amp;COUNTIF($B$2:B3445,B3445)</f>
        <v>0-2068</v>
      </c>
      <c r="B3445" t="str">
        <f t="shared" si="256"/>
        <v>0</v>
      </c>
      <c r="C3445">
        <f t="shared" si="257"/>
        <v>0</v>
      </c>
      <c r="D3445">
        <f t="shared" si="258"/>
        <v>0</v>
      </c>
      <c r="J3445" t="str">
        <f t="shared" si="259"/>
        <v>○</v>
      </c>
    </row>
    <row r="3446" spans="1:10">
      <c r="A3446" t="str">
        <f>B3446&amp;"-"&amp;COUNTIF($B$2:B3446,B3446)</f>
        <v>0-2069</v>
      </c>
      <c r="B3446" t="str">
        <f t="shared" si="256"/>
        <v>0</v>
      </c>
      <c r="C3446">
        <f t="shared" si="257"/>
        <v>0</v>
      </c>
      <c r="D3446">
        <f t="shared" si="258"/>
        <v>0</v>
      </c>
      <c r="J3446" t="str">
        <f t="shared" si="259"/>
        <v>○</v>
      </c>
    </row>
    <row r="3447" spans="1:10">
      <c r="A3447" t="str">
        <f>B3447&amp;"-"&amp;COUNTIF($B$2:B3447,B3447)</f>
        <v>0-2070</v>
      </c>
      <c r="B3447" t="str">
        <f t="shared" si="256"/>
        <v>0</v>
      </c>
      <c r="C3447">
        <f t="shared" si="257"/>
        <v>0</v>
      </c>
      <c r="D3447">
        <f t="shared" si="258"/>
        <v>0</v>
      </c>
      <c r="J3447" t="str">
        <f t="shared" si="259"/>
        <v>○</v>
      </c>
    </row>
    <row r="3448" spans="1:10">
      <c r="A3448" t="str">
        <f>B3448&amp;"-"&amp;COUNTIF($B$2:B3448,B3448)</f>
        <v>0-2071</v>
      </c>
      <c r="B3448" t="str">
        <f t="shared" si="256"/>
        <v>0</v>
      </c>
      <c r="C3448">
        <f t="shared" si="257"/>
        <v>0</v>
      </c>
      <c r="D3448">
        <f t="shared" si="258"/>
        <v>0</v>
      </c>
      <c r="J3448" t="str">
        <f t="shared" si="259"/>
        <v>○</v>
      </c>
    </row>
    <row r="3449" spans="1:10">
      <c r="A3449" t="str">
        <f>B3449&amp;"-"&amp;COUNTIF($B$2:B3449,B3449)</f>
        <v>0-2072</v>
      </c>
      <c r="B3449" t="str">
        <f t="shared" si="256"/>
        <v>0</v>
      </c>
      <c r="C3449">
        <f t="shared" si="257"/>
        <v>0</v>
      </c>
      <c r="D3449">
        <f t="shared" si="258"/>
        <v>0</v>
      </c>
      <c r="J3449" t="str">
        <f t="shared" si="259"/>
        <v>○</v>
      </c>
    </row>
    <row r="3450" spans="1:10">
      <c r="A3450" t="str">
        <f>B3450&amp;"-"&amp;COUNTIF($B$2:B3450,B3450)</f>
        <v>0-2073</v>
      </c>
      <c r="B3450" t="str">
        <f t="shared" si="256"/>
        <v>0</v>
      </c>
      <c r="C3450">
        <f t="shared" si="257"/>
        <v>0</v>
      </c>
      <c r="D3450">
        <f t="shared" si="258"/>
        <v>0</v>
      </c>
      <c r="J3450" t="str">
        <f t="shared" si="259"/>
        <v>○</v>
      </c>
    </row>
    <row r="3451" spans="1:10">
      <c r="A3451" t="str">
        <f>B3451&amp;"-"&amp;COUNTIF($B$2:B3451,B3451)</f>
        <v>0-2074</v>
      </c>
      <c r="B3451" t="str">
        <f t="shared" si="256"/>
        <v>0</v>
      </c>
      <c r="C3451">
        <f t="shared" si="257"/>
        <v>0</v>
      </c>
      <c r="D3451">
        <f t="shared" si="258"/>
        <v>0</v>
      </c>
      <c r="J3451" t="str">
        <f t="shared" si="259"/>
        <v>○</v>
      </c>
    </row>
    <row r="3452" spans="1:10">
      <c r="A3452" t="str">
        <f>B3452&amp;"-"&amp;COUNTIF($B$2:B3452,B3452)</f>
        <v>0-2075</v>
      </c>
      <c r="B3452" t="str">
        <f t="shared" si="256"/>
        <v>0</v>
      </c>
      <c r="C3452">
        <f t="shared" si="257"/>
        <v>0</v>
      </c>
      <c r="D3452">
        <f t="shared" si="258"/>
        <v>0</v>
      </c>
      <c r="J3452" t="str">
        <f t="shared" si="259"/>
        <v>○</v>
      </c>
    </row>
    <row r="3453" spans="1:10">
      <c r="A3453" t="str">
        <f>B3453&amp;"-"&amp;COUNTIF($B$2:B3453,B3453)</f>
        <v>0-2076</v>
      </c>
      <c r="B3453" t="str">
        <f t="shared" si="256"/>
        <v>0</v>
      </c>
      <c r="C3453">
        <f t="shared" si="257"/>
        <v>0</v>
      </c>
      <c r="D3453">
        <f t="shared" si="258"/>
        <v>0</v>
      </c>
      <c r="J3453" t="str">
        <f t="shared" si="259"/>
        <v>○</v>
      </c>
    </row>
    <row r="3454" spans="1:10">
      <c r="A3454" t="str">
        <f>B3454&amp;"-"&amp;COUNTIF($B$2:B3454,B3454)</f>
        <v>0-2077</v>
      </c>
      <c r="B3454" t="str">
        <f t="shared" si="256"/>
        <v>0</v>
      </c>
      <c r="C3454">
        <f t="shared" si="257"/>
        <v>0</v>
      </c>
      <c r="D3454">
        <f t="shared" si="258"/>
        <v>0</v>
      </c>
      <c r="J3454" t="str">
        <f t="shared" si="259"/>
        <v>○</v>
      </c>
    </row>
    <row r="3455" spans="1:10">
      <c r="A3455" t="str">
        <f>B3455&amp;"-"&amp;COUNTIF($B$2:B3455,B3455)</f>
        <v>0-2078</v>
      </c>
      <c r="B3455" t="str">
        <f t="shared" si="256"/>
        <v>0</v>
      </c>
      <c r="C3455">
        <f t="shared" si="257"/>
        <v>0</v>
      </c>
      <c r="D3455">
        <f t="shared" si="258"/>
        <v>0</v>
      </c>
      <c r="J3455" t="str">
        <f t="shared" si="259"/>
        <v>○</v>
      </c>
    </row>
    <row r="3456" spans="1:10">
      <c r="A3456" t="str">
        <f>B3456&amp;"-"&amp;COUNTIF($B$2:B3456,B3456)</f>
        <v>0-2079</v>
      </c>
      <c r="B3456" t="str">
        <f t="shared" si="256"/>
        <v>0</v>
      </c>
      <c r="C3456">
        <f t="shared" si="257"/>
        <v>0</v>
      </c>
      <c r="D3456">
        <f t="shared" si="258"/>
        <v>0</v>
      </c>
      <c r="J3456" t="str">
        <f t="shared" si="259"/>
        <v>○</v>
      </c>
    </row>
    <row r="3457" spans="1:10">
      <c r="A3457" t="str">
        <f>B3457&amp;"-"&amp;COUNTIF($B$2:B3457,B3457)</f>
        <v>0-2080</v>
      </c>
      <c r="B3457" t="str">
        <f t="shared" si="256"/>
        <v>0</v>
      </c>
      <c r="C3457">
        <f t="shared" si="257"/>
        <v>0</v>
      </c>
      <c r="D3457">
        <f t="shared" si="258"/>
        <v>0</v>
      </c>
      <c r="J3457" t="str">
        <f t="shared" si="259"/>
        <v>○</v>
      </c>
    </row>
    <row r="3458" spans="1:10">
      <c r="A3458" t="str">
        <f>B3458&amp;"-"&amp;COUNTIF($B$2:B3458,B3458)</f>
        <v>0-2081</v>
      </c>
      <c r="B3458" t="str">
        <f t="shared" si="256"/>
        <v>0</v>
      </c>
      <c r="C3458">
        <f t="shared" si="257"/>
        <v>0</v>
      </c>
      <c r="D3458">
        <f t="shared" si="258"/>
        <v>0</v>
      </c>
      <c r="J3458" t="str">
        <f t="shared" si="259"/>
        <v>○</v>
      </c>
    </row>
    <row r="3459" spans="1:10">
      <c r="A3459" t="str">
        <f>B3459&amp;"-"&amp;COUNTIF($B$2:B3459,B3459)</f>
        <v>0-2082</v>
      </c>
      <c r="B3459" t="str">
        <f t="shared" ref="B3459:B3499" si="260">D3459&amp;K3459</f>
        <v>0</v>
      </c>
      <c r="C3459">
        <f t="shared" ref="C3459:C3499" si="261">VALUE(E3459&amp;IF(F3459&lt;10,"0"&amp;F3459,F3459)&amp;IF(G3459&lt;10,"0"&amp;G3459,G3459))</f>
        <v>0</v>
      </c>
      <c r="D3459">
        <f t="shared" ref="D3459:D3499" si="262">VALUE(E3459&amp;IF(F3459&lt;10,"0"&amp;F3459,F3459))</f>
        <v>0</v>
      </c>
      <c r="J3459" t="str">
        <f t="shared" ref="J3459:J3499" si="263">LEFT(I3459,1)&amp;"○"&amp;MID(I3459,3,2)</f>
        <v>○</v>
      </c>
    </row>
    <row r="3460" spans="1:10">
      <c r="A3460" t="str">
        <f>B3460&amp;"-"&amp;COUNTIF($B$2:B3460,B3460)</f>
        <v>0-2083</v>
      </c>
      <c r="B3460" t="str">
        <f t="shared" si="260"/>
        <v>0</v>
      </c>
      <c r="C3460">
        <f t="shared" si="261"/>
        <v>0</v>
      </c>
      <c r="D3460">
        <f t="shared" si="262"/>
        <v>0</v>
      </c>
      <c r="J3460" t="str">
        <f t="shared" si="263"/>
        <v>○</v>
      </c>
    </row>
    <row r="3461" spans="1:10">
      <c r="A3461" t="str">
        <f>B3461&amp;"-"&amp;COUNTIF($B$2:B3461,B3461)</f>
        <v>0-2084</v>
      </c>
      <c r="B3461" t="str">
        <f t="shared" si="260"/>
        <v>0</v>
      </c>
      <c r="C3461">
        <f t="shared" si="261"/>
        <v>0</v>
      </c>
      <c r="D3461">
        <f t="shared" si="262"/>
        <v>0</v>
      </c>
      <c r="J3461" t="str">
        <f t="shared" si="263"/>
        <v>○</v>
      </c>
    </row>
    <row r="3462" spans="1:10">
      <c r="A3462" t="str">
        <f>B3462&amp;"-"&amp;COUNTIF($B$2:B3462,B3462)</f>
        <v>0-2085</v>
      </c>
      <c r="B3462" t="str">
        <f t="shared" si="260"/>
        <v>0</v>
      </c>
      <c r="C3462">
        <f t="shared" si="261"/>
        <v>0</v>
      </c>
      <c r="D3462">
        <f t="shared" si="262"/>
        <v>0</v>
      </c>
      <c r="J3462" t="str">
        <f t="shared" si="263"/>
        <v>○</v>
      </c>
    </row>
    <row r="3463" spans="1:10">
      <c r="A3463" t="str">
        <f>B3463&amp;"-"&amp;COUNTIF($B$2:B3463,B3463)</f>
        <v>0-2086</v>
      </c>
      <c r="B3463" t="str">
        <f t="shared" si="260"/>
        <v>0</v>
      </c>
      <c r="C3463">
        <f t="shared" si="261"/>
        <v>0</v>
      </c>
      <c r="D3463">
        <f t="shared" si="262"/>
        <v>0</v>
      </c>
      <c r="J3463" t="str">
        <f t="shared" si="263"/>
        <v>○</v>
      </c>
    </row>
    <row r="3464" spans="1:10">
      <c r="A3464" t="str">
        <f>B3464&amp;"-"&amp;COUNTIF($B$2:B3464,B3464)</f>
        <v>0-2087</v>
      </c>
      <c r="B3464" t="str">
        <f t="shared" si="260"/>
        <v>0</v>
      </c>
      <c r="C3464">
        <f t="shared" si="261"/>
        <v>0</v>
      </c>
      <c r="D3464">
        <f t="shared" si="262"/>
        <v>0</v>
      </c>
      <c r="J3464" t="str">
        <f t="shared" si="263"/>
        <v>○</v>
      </c>
    </row>
    <row r="3465" spans="1:10">
      <c r="A3465" t="str">
        <f>B3465&amp;"-"&amp;COUNTIF($B$2:B3465,B3465)</f>
        <v>0-2088</v>
      </c>
      <c r="B3465" t="str">
        <f t="shared" si="260"/>
        <v>0</v>
      </c>
      <c r="C3465">
        <f t="shared" si="261"/>
        <v>0</v>
      </c>
      <c r="D3465">
        <f t="shared" si="262"/>
        <v>0</v>
      </c>
      <c r="J3465" t="str">
        <f t="shared" si="263"/>
        <v>○</v>
      </c>
    </row>
    <row r="3466" spans="1:10">
      <c r="A3466" t="str">
        <f>B3466&amp;"-"&amp;COUNTIF($B$2:B3466,B3466)</f>
        <v>0-2089</v>
      </c>
      <c r="B3466" t="str">
        <f t="shared" si="260"/>
        <v>0</v>
      </c>
      <c r="C3466">
        <f t="shared" si="261"/>
        <v>0</v>
      </c>
      <c r="D3466">
        <f t="shared" si="262"/>
        <v>0</v>
      </c>
      <c r="J3466" t="str">
        <f t="shared" si="263"/>
        <v>○</v>
      </c>
    </row>
    <row r="3467" spans="1:10">
      <c r="A3467" t="str">
        <f>B3467&amp;"-"&amp;COUNTIF($B$2:B3467,B3467)</f>
        <v>0-2090</v>
      </c>
      <c r="B3467" t="str">
        <f t="shared" si="260"/>
        <v>0</v>
      </c>
      <c r="C3467">
        <f t="shared" si="261"/>
        <v>0</v>
      </c>
      <c r="D3467">
        <f t="shared" si="262"/>
        <v>0</v>
      </c>
      <c r="J3467" t="str">
        <f t="shared" si="263"/>
        <v>○</v>
      </c>
    </row>
    <row r="3468" spans="1:10">
      <c r="A3468" t="str">
        <f>B3468&amp;"-"&amp;COUNTIF($B$2:B3468,B3468)</f>
        <v>0-2091</v>
      </c>
      <c r="B3468" t="str">
        <f t="shared" si="260"/>
        <v>0</v>
      </c>
      <c r="C3468">
        <f t="shared" si="261"/>
        <v>0</v>
      </c>
      <c r="D3468">
        <f t="shared" si="262"/>
        <v>0</v>
      </c>
      <c r="J3468" t="str">
        <f t="shared" si="263"/>
        <v>○</v>
      </c>
    </row>
    <row r="3469" spans="1:10">
      <c r="A3469" t="str">
        <f>B3469&amp;"-"&amp;COUNTIF($B$2:B3469,B3469)</f>
        <v>0-2092</v>
      </c>
      <c r="B3469" t="str">
        <f t="shared" si="260"/>
        <v>0</v>
      </c>
      <c r="C3469">
        <f t="shared" si="261"/>
        <v>0</v>
      </c>
      <c r="D3469">
        <f t="shared" si="262"/>
        <v>0</v>
      </c>
      <c r="J3469" t="str">
        <f t="shared" si="263"/>
        <v>○</v>
      </c>
    </row>
    <row r="3470" spans="1:10">
      <c r="A3470" t="str">
        <f>B3470&amp;"-"&amp;COUNTIF($B$2:B3470,B3470)</f>
        <v>0-2093</v>
      </c>
      <c r="B3470" t="str">
        <f t="shared" si="260"/>
        <v>0</v>
      </c>
      <c r="C3470">
        <f t="shared" si="261"/>
        <v>0</v>
      </c>
      <c r="D3470">
        <f t="shared" si="262"/>
        <v>0</v>
      </c>
      <c r="J3470" t="str">
        <f t="shared" si="263"/>
        <v>○</v>
      </c>
    </row>
    <row r="3471" spans="1:10">
      <c r="A3471" t="str">
        <f>B3471&amp;"-"&amp;COUNTIF($B$2:B3471,B3471)</f>
        <v>0-2094</v>
      </c>
      <c r="B3471" t="str">
        <f t="shared" si="260"/>
        <v>0</v>
      </c>
      <c r="C3471">
        <f t="shared" si="261"/>
        <v>0</v>
      </c>
      <c r="D3471">
        <f t="shared" si="262"/>
        <v>0</v>
      </c>
      <c r="J3471" t="str">
        <f t="shared" si="263"/>
        <v>○</v>
      </c>
    </row>
    <row r="3472" spans="1:10">
      <c r="A3472" t="str">
        <f>B3472&amp;"-"&amp;COUNTIF($B$2:B3472,B3472)</f>
        <v>0-2095</v>
      </c>
      <c r="B3472" t="str">
        <f t="shared" si="260"/>
        <v>0</v>
      </c>
      <c r="C3472">
        <f t="shared" si="261"/>
        <v>0</v>
      </c>
      <c r="D3472">
        <f t="shared" si="262"/>
        <v>0</v>
      </c>
      <c r="J3472" t="str">
        <f t="shared" si="263"/>
        <v>○</v>
      </c>
    </row>
    <row r="3473" spans="1:10">
      <c r="A3473" t="str">
        <f>B3473&amp;"-"&amp;COUNTIF($B$2:B3473,B3473)</f>
        <v>0-2096</v>
      </c>
      <c r="B3473" t="str">
        <f t="shared" si="260"/>
        <v>0</v>
      </c>
      <c r="C3473">
        <f t="shared" si="261"/>
        <v>0</v>
      </c>
      <c r="D3473">
        <f t="shared" si="262"/>
        <v>0</v>
      </c>
      <c r="J3473" t="str">
        <f t="shared" si="263"/>
        <v>○</v>
      </c>
    </row>
    <row r="3474" spans="1:10">
      <c r="A3474" t="str">
        <f>B3474&amp;"-"&amp;COUNTIF($B$2:B3474,B3474)</f>
        <v>0-2097</v>
      </c>
      <c r="B3474" t="str">
        <f t="shared" si="260"/>
        <v>0</v>
      </c>
      <c r="C3474">
        <f t="shared" si="261"/>
        <v>0</v>
      </c>
      <c r="D3474">
        <f t="shared" si="262"/>
        <v>0</v>
      </c>
      <c r="J3474" t="str">
        <f t="shared" si="263"/>
        <v>○</v>
      </c>
    </row>
    <row r="3475" spans="1:10">
      <c r="A3475" t="str">
        <f>B3475&amp;"-"&amp;COUNTIF($B$2:B3475,B3475)</f>
        <v>0-2098</v>
      </c>
      <c r="B3475" t="str">
        <f t="shared" si="260"/>
        <v>0</v>
      </c>
      <c r="C3475">
        <f t="shared" si="261"/>
        <v>0</v>
      </c>
      <c r="D3475">
        <f t="shared" si="262"/>
        <v>0</v>
      </c>
      <c r="J3475" t="str">
        <f t="shared" si="263"/>
        <v>○</v>
      </c>
    </row>
    <row r="3476" spans="1:10">
      <c r="A3476" t="str">
        <f>B3476&amp;"-"&amp;COUNTIF($B$2:B3476,B3476)</f>
        <v>0-2099</v>
      </c>
      <c r="B3476" t="str">
        <f t="shared" si="260"/>
        <v>0</v>
      </c>
      <c r="C3476">
        <f t="shared" si="261"/>
        <v>0</v>
      </c>
      <c r="D3476">
        <f t="shared" si="262"/>
        <v>0</v>
      </c>
      <c r="J3476" t="str">
        <f t="shared" si="263"/>
        <v>○</v>
      </c>
    </row>
    <row r="3477" spans="1:10">
      <c r="A3477" t="str">
        <f>B3477&amp;"-"&amp;COUNTIF($B$2:B3477,B3477)</f>
        <v>0-2100</v>
      </c>
      <c r="B3477" t="str">
        <f t="shared" si="260"/>
        <v>0</v>
      </c>
      <c r="C3477">
        <f t="shared" si="261"/>
        <v>0</v>
      </c>
      <c r="D3477">
        <f t="shared" si="262"/>
        <v>0</v>
      </c>
      <c r="J3477" t="str">
        <f t="shared" si="263"/>
        <v>○</v>
      </c>
    </row>
    <row r="3478" spans="1:10">
      <c r="A3478" t="str">
        <f>B3478&amp;"-"&amp;COUNTIF($B$2:B3478,B3478)</f>
        <v>0-2101</v>
      </c>
      <c r="B3478" t="str">
        <f t="shared" si="260"/>
        <v>0</v>
      </c>
      <c r="C3478">
        <f t="shared" si="261"/>
        <v>0</v>
      </c>
      <c r="D3478">
        <f t="shared" si="262"/>
        <v>0</v>
      </c>
      <c r="J3478" t="str">
        <f t="shared" si="263"/>
        <v>○</v>
      </c>
    </row>
    <row r="3479" spans="1:10">
      <c r="A3479" t="str">
        <f>B3479&amp;"-"&amp;COUNTIF($B$2:B3479,B3479)</f>
        <v>0-2102</v>
      </c>
      <c r="B3479" t="str">
        <f t="shared" si="260"/>
        <v>0</v>
      </c>
      <c r="C3479">
        <f t="shared" si="261"/>
        <v>0</v>
      </c>
      <c r="D3479">
        <f t="shared" si="262"/>
        <v>0</v>
      </c>
      <c r="J3479" t="str">
        <f t="shared" si="263"/>
        <v>○</v>
      </c>
    </row>
    <row r="3480" spans="1:10">
      <c r="A3480" t="str">
        <f>B3480&amp;"-"&amp;COUNTIF($B$2:B3480,B3480)</f>
        <v>0-2103</v>
      </c>
      <c r="B3480" t="str">
        <f t="shared" si="260"/>
        <v>0</v>
      </c>
      <c r="C3480">
        <f t="shared" si="261"/>
        <v>0</v>
      </c>
      <c r="D3480">
        <f t="shared" si="262"/>
        <v>0</v>
      </c>
      <c r="J3480" t="str">
        <f t="shared" si="263"/>
        <v>○</v>
      </c>
    </row>
    <row r="3481" spans="1:10">
      <c r="A3481" t="str">
        <f>B3481&amp;"-"&amp;COUNTIF($B$2:B3481,B3481)</f>
        <v>0-2104</v>
      </c>
      <c r="B3481" t="str">
        <f t="shared" si="260"/>
        <v>0</v>
      </c>
      <c r="C3481">
        <f t="shared" si="261"/>
        <v>0</v>
      </c>
      <c r="D3481">
        <f t="shared" si="262"/>
        <v>0</v>
      </c>
      <c r="J3481" t="str">
        <f t="shared" si="263"/>
        <v>○</v>
      </c>
    </row>
    <row r="3482" spans="1:10">
      <c r="A3482" t="str">
        <f>B3482&amp;"-"&amp;COUNTIF($B$2:B3482,B3482)</f>
        <v>0-2105</v>
      </c>
      <c r="B3482" t="str">
        <f t="shared" si="260"/>
        <v>0</v>
      </c>
      <c r="C3482">
        <f t="shared" si="261"/>
        <v>0</v>
      </c>
      <c r="D3482">
        <f t="shared" si="262"/>
        <v>0</v>
      </c>
      <c r="J3482" t="str">
        <f t="shared" si="263"/>
        <v>○</v>
      </c>
    </row>
    <row r="3483" spans="1:10">
      <c r="A3483" t="str">
        <f>B3483&amp;"-"&amp;COUNTIF($B$2:B3483,B3483)</f>
        <v>0-2106</v>
      </c>
      <c r="B3483" t="str">
        <f t="shared" si="260"/>
        <v>0</v>
      </c>
      <c r="C3483">
        <f t="shared" si="261"/>
        <v>0</v>
      </c>
      <c r="D3483">
        <f t="shared" si="262"/>
        <v>0</v>
      </c>
      <c r="J3483" t="str">
        <f t="shared" si="263"/>
        <v>○</v>
      </c>
    </row>
    <row r="3484" spans="1:10">
      <c r="A3484" t="str">
        <f>B3484&amp;"-"&amp;COUNTIF($B$2:B3484,B3484)</f>
        <v>0-2107</v>
      </c>
      <c r="B3484" t="str">
        <f t="shared" si="260"/>
        <v>0</v>
      </c>
      <c r="C3484">
        <f t="shared" si="261"/>
        <v>0</v>
      </c>
      <c r="D3484">
        <f t="shared" si="262"/>
        <v>0</v>
      </c>
      <c r="J3484" t="str">
        <f t="shared" si="263"/>
        <v>○</v>
      </c>
    </row>
    <row r="3485" spans="1:10">
      <c r="A3485" t="str">
        <f>B3485&amp;"-"&amp;COUNTIF($B$2:B3485,B3485)</f>
        <v>0-2108</v>
      </c>
      <c r="B3485" t="str">
        <f t="shared" si="260"/>
        <v>0</v>
      </c>
      <c r="C3485">
        <f t="shared" si="261"/>
        <v>0</v>
      </c>
      <c r="D3485">
        <f t="shared" si="262"/>
        <v>0</v>
      </c>
      <c r="J3485" t="str">
        <f t="shared" si="263"/>
        <v>○</v>
      </c>
    </row>
    <row r="3486" spans="1:10">
      <c r="A3486" t="str">
        <f>B3486&amp;"-"&amp;COUNTIF($B$2:B3486,B3486)</f>
        <v>0-2109</v>
      </c>
      <c r="B3486" t="str">
        <f t="shared" si="260"/>
        <v>0</v>
      </c>
      <c r="C3486">
        <f t="shared" si="261"/>
        <v>0</v>
      </c>
      <c r="D3486">
        <f t="shared" si="262"/>
        <v>0</v>
      </c>
      <c r="J3486" t="str">
        <f t="shared" si="263"/>
        <v>○</v>
      </c>
    </row>
    <row r="3487" spans="1:10">
      <c r="A3487" t="str">
        <f>B3487&amp;"-"&amp;COUNTIF($B$2:B3487,B3487)</f>
        <v>0-2110</v>
      </c>
      <c r="B3487" t="str">
        <f t="shared" si="260"/>
        <v>0</v>
      </c>
      <c r="C3487">
        <f t="shared" si="261"/>
        <v>0</v>
      </c>
      <c r="D3487">
        <f t="shared" si="262"/>
        <v>0</v>
      </c>
      <c r="J3487" t="str">
        <f t="shared" si="263"/>
        <v>○</v>
      </c>
    </row>
    <row r="3488" spans="1:10">
      <c r="A3488" t="str">
        <f>B3488&amp;"-"&amp;COUNTIF($B$2:B3488,B3488)</f>
        <v>0-2111</v>
      </c>
      <c r="B3488" t="str">
        <f t="shared" si="260"/>
        <v>0</v>
      </c>
      <c r="C3488">
        <f t="shared" si="261"/>
        <v>0</v>
      </c>
      <c r="D3488">
        <f t="shared" si="262"/>
        <v>0</v>
      </c>
      <c r="J3488" t="str">
        <f t="shared" si="263"/>
        <v>○</v>
      </c>
    </row>
    <row r="3489" spans="1:10">
      <c r="A3489" t="str">
        <f>B3489&amp;"-"&amp;COUNTIF($B$2:B3489,B3489)</f>
        <v>0-2112</v>
      </c>
      <c r="B3489" t="str">
        <f t="shared" si="260"/>
        <v>0</v>
      </c>
      <c r="C3489">
        <f t="shared" si="261"/>
        <v>0</v>
      </c>
      <c r="D3489">
        <f t="shared" si="262"/>
        <v>0</v>
      </c>
      <c r="J3489" t="str">
        <f t="shared" si="263"/>
        <v>○</v>
      </c>
    </row>
    <row r="3490" spans="1:10">
      <c r="A3490" t="str">
        <f>B3490&amp;"-"&amp;COUNTIF($B$2:B3490,B3490)</f>
        <v>0-2113</v>
      </c>
      <c r="B3490" t="str">
        <f t="shared" si="260"/>
        <v>0</v>
      </c>
      <c r="C3490">
        <f t="shared" si="261"/>
        <v>0</v>
      </c>
      <c r="D3490">
        <f t="shared" si="262"/>
        <v>0</v>
      </c>
      <c r="J3490" t="str">
        <f t="shared" si="263"/>
        <v>○</v>
      </c>
    </row>
    <row r="3491" spans="1:10">
      <c r="A3491" t="str">
        <f>B3491&amp;"-"&amp;COUNTIF($B$2:B3491,B3491)</f>
        <v>0-2114</v>
      </c>
      <c r="B3491" t="str">
        <f t="shared" si="260"/>
        <v>0</v>
      </c>
      <c r="C3491">
        <f t="shared" si="261"/>
        <v>0</v>
      </c>
      <c r="D3491">
        <f t="shared" si="262"/>
        <v>0</v>
      </c>
      <c r="J3491" t="str">
        <f t="shared" si="263"/>
        <v>○</v>
      </c>
    </row>
    <row r="3492" spans="1:10">
      <c r="A3492" t="str">
        <f>B3492&amp;"-"&amp;COUNTIF($B$2:B3492,B3492)</f>
        <v>0-2115</v>
      </c>
      <c r="B3492" t="str">
        <f t="shared" si="260"/>
        <v>0</v>
      </c>
      <c r="C3492">
        <f t="shared" si="261"/>
        <v>0</v>
      </c>
      <c r="D3492">
        <f t="shared" si="262"/>
        <v>0</v>
      </c>
      <c r="J3492" t="str">
        <f t="shared" si="263"/>
        <v>○</v>
      </c>
    </row>
    <row r="3493" spans="1:10">
      <c r="A3493" t="str">
        <f>B3493&amp;"-"&amp;COUNTIF($B$2:B3493,B3493)</f>
        <v>0-2116</v>
      </c>
      <c r="B3493" t="str">
        <f t="shared" si="260"/>
        <v>0</v>
      </c>
      <c r="C3493">
        <f t="shared" si="261"/>
        <v>0</v>
      </c>
      <c r="D3493">
        <f t="shared" si="262"/>
        <v>0</v>
      </c>
      <c r="J3493" t="str">
        <f t="shared" si="263"/>
        <v>○</v>
      </c>
    </row>
    <row r="3494" spans="1:10">
      <c r="A3494" t="str">
        <f>B3494&amp;"-"&amp;COUNTIF($B$2:B3494,B3494)</f>
        <v>0-2117</v>
      </c>
      <c r="B3494" t="str">
        <f t="shared" si="260"/>
        <v>0</v>
      </c>
      <c r="C3494">
        <f t="shared" si="261"/>
        <v>0</v>
      </c>
      <c r="D3494">
        <f t="shared" si="262"/>
        <v>0</v>
      </c>
      <c r="J3494" t="str">
        <f t="shared" si="263"/>
        <v>○</v>
      </c>
    </row>
    <row r="3495" spans="1:10">
      <c r="A3495" t="str">
        <f>B3495&amp;"-"&amp;COUNTIF($B$2:B3495,B3495)</f>
        <v>0-2118</v>
      </c>
      <c r="B3495" t="str">
        <f t="shared" si="260"/>
        <v>0</v>
      </c>
      <c r="C3495">
        <f t="shared" si="261"/>
        <v>0</v>
      </c>
      <c r="D3495">
        <f t="shared" si="262"/>
        <v>0</v>
      </c>
      <c r="J3495" t="str">
        <f t="shared" si="263"/>
        <v>○</v>
      </c>
    </row>
    <row r="3496" spans="1:10">
      <c r="A3496" t="str">
        <f>B3496&amp;"-"&amp;COUNTIF($B$2:B3496,B3496)</f>
        <v>0-2119</v>
      </c>
      <c r="B3496" t="str">
        <f t="shared" si="260"/>
        <v>0</v>
      </c>
      <c r="C3496">
        <f t="shared" si="261"/>
        <v>0</v>
      </c>
      <c r="D3496">
        <f t="shared" si="262"/>
        <v>0</v>
      </c>
      <c r="J3496" t="str">
        <f t="shared" si="263"/>
        <v>○</v>
      </c>
    </row>
    <row r="3497" spans="1:10">
      <c r="A3497" t="str">
        <f>B3497&amp;"-"&amp;COUNTIF($B$2:B3497,B3497)</f>
        <v>0-2120</v>
      </c>
      <c r="B3497" t="str">
        <f t="shared" si="260"/>
        <v>0</v>
      </c>
      <c r="C3497">
        <f t="shared" si="261"/>
        <v>0</v>
      </c>
      <c r="D3497">
        <f t="shared" si="262"/>
        <v>0</v>
      </c>
      <c r="J3497" t="str">
        <f t="shared" si="263"/>
        <v>○</v>
      </c>
    </row>
    <row r="3498" spans="1:10">
      <c r="A3498" t="str">
        <f>B3498&amp;"-"&amp;COUNTIF($B$2:B3498,B3498)</f>
        <v>0-2121</v>
      </c>
      <c r="B3498" t="str">
        <f t="shared" si="260"/>
        <v>0</v>
      </c>
      <c r="C3498">
        <f t="shared" si="261"/>
        <v>0</v>
      </c>
      <c r="D3498">
        <f t="shared" si="262"/>
        <v>0</v>
      </c>
      <c r="J3498" t="str">
        <f t="shared" si="263"/>
        <v>○</v>
      </c>
    </row>
    <row r="3499" spans="1:10">
      <c r="A3499" t="str">
        <f>B3499&amp;"-"&amp;COUNTIF($B$2:B3499,B3499)</f>
        <v>0-2122</v>
      </c>
      <c r="B3499" t="str">
        <f t="shared" si="260"/>
        <v>0</v>
      </c>
      <c r="C3499">
        <f t="shared" si="261"/>
        <v>0</v>
      </c>
      <c r="D3499">
        <f t="shared" si="262"/>
        <v>0</v>
      </c>
      <c r="J3499" t="str">
        <f t="shared" si="263"/>
        <v>○</v>
      </c>
    </row>
  </sheetData>
  <sheetProtection password="C5E3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報名表</vt:lpstr>
      <vt:lpstr>全校名冊&amp;體重</vt:lpstr>
      <vt:lpstr>報名表!Print_Area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</dc:creator>
  <cp:lastModifiedBy>ykjh</cp:lastModifiedBy>
  <cp:lastPrinted>2021-10-08T04:48:38Z</cp:lastPrinted>
  <dcterms:created xsi:type="dcterms:W3CDTF">2021-09-03T02:38:50Z</dcterms:created>
  <dcterms:modified xsi:type="dcterms:W3CDTF">2021-10-12T07:02:10Z</dcterms:modified>
</cp:coreProperties>
</file>