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232" windowHeight="8160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C8" i="1" l="1"/>
  <c r="C7" i="1"/>
  <c r="A2" i="1" l="1"/>
  <c r="C14" i="1" l="1"/>
  <c r="C11" i="1" l="1"/>
  <c r="C10" i="1"/>
  <c r="C6" i="1"/>
  <c r="C5" i="1"/>
  <c r="A1" i="1"/>
  <c r="C9" i="1" l="1"/>
  <c r="G5" i="1" l="1"/>
  <c r="G10" i="1" l="1"/>
  <c r="G6" i="1" l="1"/>
  <c r="G7" i="1" l="1"/>
  <c r="G11" i="1" l="1"/>
  <c r="E8" i="1" l="1"/>
  <c r="G8" i="1" l="1"/>
  <c r="C13" i="1" l="1"/>
  <c r="C12" i="1"/>
  <c r="E9" i="1" l="1"/>
  <c r="E13" i="1" l="1"/>
  <c r="G12" i="1" l="1"/>
  <c r="G9" i="1"/>
  <c r="E14" i="1" l="1"/>
  <c r="G13" i="1" l="1"/>
</calcChain>
</file>

<file path=xl/sharedStrings.xml><?xml version="1.0" encoding="utf-8"?>
<sst xmlns="http://schemas.openxmlformats.org/spreadsheetml/2006/main" count="34" uniqueCount="20">
  <si>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</si>
  <si>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</si>
  <si>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</si>
  <si>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</si>
  <si>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</si>
  <si>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</si>
  <si>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</si>
  <si>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</si>
  <si>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</si>
  <si>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競賽時間</t>
    <phoneticPr fontId="4" type="noConversion"/>
  </si>
  <si>
    <t>高中學生組</t>
    <phoneticPr fontId="2" type="noConversion"/>
  </si>
  <si>
    <t>教師組</t>
    <phoneticPr fontId="2" type="noConversion"/>
  </si>
  <si>
    <t>社會組</t>
    <phoneticPr fontId="2" type="noConversion"/>
  </si>
  <si>
    <t>~</t>
    <phoneticPr fontId="2" type="noConversion"/>
  </si>
  <si>
    <t>402教室</t>
    <phoneticPr fontId="2" type="noConversion"/>
  </si>
  <si>
    <t>405教室</t>
    <phoneticPr fontId="2" type="noConversion"/>
  </si>
  <si>
    <t>507教室</t>
    <phoneticPr fontId="2" type="noConversion"/>
  </si>
  <si>
    <t>501教室</t>
    <phoneticPr fontId="2" type="noConversion"/>
  </si>
  <si>
    <t>504教室</t>
    <phoneticPr fontId="2" type="noConversion"/>
  </si>
  <si>
    <t>506教室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</si>
</sst>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1"/>
      <name val="微軟正黑體"/>
      <family val="2"/>
      <charset val="136"/>
    </font>
    <font>
      <b/>
      <sz val="14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176" fontId="3" fillId="2" borderId="12" xfId="0" applyNumberFormat="1" applyFont="1" applyFill="1" applyBorder="1" applyAlignment="1">
      <alignment horizontal="left" vertical="center"/>
    </xf>
    <xf numFmtId="20" fontId="3" fillId="2" borderId="11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176" fontId="3" fillId="2" borderId="14" xfId="0" applyNumberFormat="1" applyFont="1" applyFill="1" applyBorder="1" applyAlignment="1">
      <alignment horizontal="left" vertical="center"/>
    </xf>
    <xf numFmtId="20" fontId="3" fillId="2" borderId="2" xfId="0" applyNumberFormat="1" applyFont="1" applyFill="1" applyBorder="1" applyAlignment="1">
      <alignment horizontal="right" vertical="center"/>
    </xf>
    <xf numFmtId="20" fontId="3" fillId="2" borderId="0" xfId="0" applyNumberFormat="1" applyFont="1" applyFill="1" applyBorder="1" applyAlignment="1">
      <alignment horizontal="right" vertical="center"/>
    </xf>
    <xf numFmtId="20" fontId="3" fillId="2" borderId="13" xfId="0" applyNumberFormat="1" applyFont="1" applyFill="1" applyBorder="1" applyAlignment="1">
      <alignment horizontal="right" vertical="center"/>
    </xf>
    <xf numFmtId="20" fontId="3" fillId="2" borderId="2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39640;&#20013;&#25945;&#24107;&#31038;&#26371;&#32068;&#22283;&#26391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22283;&#23567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22283;&#20013;&#32068;&#22283;&#28436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39640;&#20013;&#25945;&#24107;&#31038;&#26371;&#32068;&#22283;&#28436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22283;&#21488;&#23458;-20240912T003719Z-001/&#22283;&#21488;&#23458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2283;&#35486;/(&#31478;&#36093;&#21069;)&#26178;&#31243;&#34920;&#20214;/&#39640;&#20013;&#25945;&#24107;&#31038;&#26371;&#32068;&#22283;&#28436;&#31478;&#36093;&#21069;&#26178;&#31243;&#34920;&#2021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113年度語文競賽全市決賽日程表</v>
          </cell>
        </row>
        <row r="2">
          <cell r="A2" t="str">
            <v>113年9月21日(星期六)佳里區佳里國小</v>
          </cell>
        </row>
        <row r="5">
          <cell r="C5">
            <v>48</v>
          </cell>
          <cell r="G5">
            <v>0.50763888888888853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49</v>
          </cell>
          <cell r="G6">
            <v>0.5104166666666663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25</v>
          </cell>
          <cell r="G7">
            <v>0.43194444444444424</v>
          </cell>
        </row>
        <row r="8">
          <cell r="C8">
            <v>7</v>
          </cell>
          <cell r="E8">
            <v>0.43472222222222201</v>
          </cell>
          <cell r="G8">
            <v>0.45416666666666639</v>
          </cell>
        </row>
        <row r="9">
          <cell r="C9">
            <v>9</v>
          </cell>
          <cell r="E9">
            <v>0.45694444444444415</v>
          </cell>
          <cell r="G9">
            <v>0.48541666666666627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37</v>
          </cell>
          <cell r="G10">
            <v>0.5138888888888884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38</v>
          </cell>
          <cell r="G11">
            <v>0.51736111111111061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2-出場序公告用"/>
      <sheetName val="3-登錄題號名冊"/>
      <sheetName val="4-出場時間表"/>
      <sheetName val="5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18</v>
          </cell>
          <cell r="G12">
            <v>0.43749999999999978</v>
          </cell>
        </row>
        <row r="13">
          <cell r="C13">
            <v>5</v>
          </cell>
          <cell r="E13">
            <v>0.43749999999999983</v>
          </cell>
          <cell r="G13">
            <v>0.45833333333333309</v>
          </cell>
        </row>
        <row r="14">
          <cell r="C14">
            <v>5</v>
          </cell>
          <cell r="E14">
            <v>0.47222222222222199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2-出場序公告用"/>
      <sheetName val="3-登錄題號名冊"/>
      <sheetName val="4-出場時間表"/>
      <sheetName val="5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">
          <cell r="G14">
            <v>0.50763888888888853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topLeftCell="A10" zoomScale="130" zoomScaleNormal="130" zoomScaleSheetLayoutView="100" workbookViewId="0">
      <selection activeCell="D12" sqref="D12:D14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2.88671875" style="5" customWidth="1"/>
    <col min="7" max="7" width="12.33203125" customWidth="1"/>
  </cols>
  <sheetData>
    <row r="1" spans="1:10" ht="25.8" customHeight="1" x14ac:dyDescent="0.3">
      <c r="A1" s="21" t="str">
        <f>'[1]6-日程表'!$A$1:$G$1</f>
        <v>113年度語文競賽全市決賽日程表</v>
      </c>
      <c r="B1" s="22"/>
      <c r="C1" s="22"/>
      <c r="D1" s="22"/>
      <c r="E1" s="22"/>
      <c r="F1" s="22"/>
      <c r="G1" s="23"/>
    </row>
    <row r="2" spans="1:10" ht="24" customHeight="1" x14ac:dyDescent="0.3">
      <c r="A2" s="27" t="str">
        <f>'[1]6-日程表'!$A$2:$G$2</f>
        <v>113年9月21日(星期六)佳里區佳里國小</v>
      </c>
      <c r="B2" s="28"/>
      <c r="C2" s="28"/>
      <c r="D2" s="28"/>
      <c r="E2" s="28"/>
      <c r="F2" s="28"/>
      <c r="G2" s="29"/>
    </row>
    <row r="3" spans="1:10" ht="30" customHeight="1" x14ac:dyDescent="0.3">
      <c r="A3" s="24" t="s">
        <v>0</v>
      </c>
      <c r="B3" s="25"/>
      <c r="C3" s="25"/>
      <c r="D3" s="25"/>
      <c r="E3" s="25"/>
      <c r="F3" s="25"/>
      <c r="G3" s="26"/>
    </row>
    <row r="4" spans="1:10" ht="30" customHeight="1" x14ac:dyDescent="0.3">
      <c r="A4" s="1" t="s">
        <v>1</v>
      </c>
      <c r="B4" s="2" t="s">
        <v>2</v>
      </c>
      <c r="C4" s="2" t="s">
        <v>3</v>
      </c>
      <c r="D4" s="15" t="s">
        <v>4</v>
      </c>
      <c r="E4" s="30" t="s">
        <v>9</v>
      </c>
      <c r="F4" s="31"/>
      <c r="G4" s="32"/>
    </row>
    <row r="5" spans="1:10" ht="30" customHeight="1" x14ac:dyDescent="0.3">
      <c r="A5" s="18" t="s">
        <v>5</v>
      </c>
      <c r="B5" s="3" t="s">
        <v>6</v>
      </c>
      <c r="C5" s="3">
        <f>'[1]6-日程表'!$C$5</f>
        <v>48</v>
      </c>
      <c r="D5" s="16" t="s">
        <v>15</v>
      </c>
      <c r="E5" s="12">
        <v>0.35416666666666669</v>
      </c>
      <c r="F5" s="11" t="s">
        <v>13</v>
      </c>
      <c r="G5" s="7">
        <f>'[1]6-日程表'!$G$5</f>
        <v>0.50763888888888853</v>
      </c>
    </row>
    <row r="6" spans="1:10" ht="30" customHeight="1" x14ac:dyDescent="0.3">
      <c r="A6" s="19"/>
      <c r="B6" s="3" t="s">
        <v>7</v>
      </c>
      <c r="C6" s="3">
        <f>'[2]6-日程表'!$C$6</f>
        <v>49</v>
      </c>
      <c r="D6" s="17" t="s">
        <v>14</v>
      </c>
      <c r="E6" s="8">
        <v>0.35416666666666669</v>
      </c>
      <c r="F6" s="11" t="s">
        <v>13</v>
      </c>
      <c r="G6" s="9">
        <f>'[2]6-日程表'!$G$6</f>
        <v>0.5104166666666663</v>
      </c>
      <c r="J6" s="6"/>
    </row>
    <row r="7" spans="1:10" ht="30" customHeight="1" x14ac:dyDescent="0.3">
      <c r="A7" s="19"/>
      <c r="B7" s="3" t="s">
        <v>10</v>
      </c>
      <c r="C7" s="3">
        <f>'[3]6-日程表'!$C$7</f>
        <v>25</v>
      </c>
      <c r="D7" s="34" t="s">
        <v>16</v>
      </c>
      <c r="E7" s="8">
        <v>0.35416666666666669</v>
      </c>
      <c r="F7" s="11" t="s">
        <v>13</v>
      </c>
      <c r="G7" s="7">
        <f>'[3]6-日程表'!$G$7</f>
        <v>0.43194444444444424</v>
      </c>
    </row>
    <row r="8" spans="1:10" ht="30" customHeight="1" x14ac:dyDescent="0.3">
      <c r="A8" s="19"/>
      <c r="B8" s="3" t="s">
        <v>12</v>
      </c>
      <c r="C8" s="3">
        <f>'[3]6-日程表'!$C$8</f>
        <v>7</v>
      </c>
      <c r="D8" s="35"/>
      <c r="E8" s="8">
        <f>'[3]6-日程表'!$E$8</f>
        <v>0.43472222222222201</v>
      </c>
      <c r="F8" s="11" t="s">
        <v>13</v>
      </c>
      <c r="G8" s="9">
        <f>'[3]6-日程表'!$G$8</f>
        <v>0.45416666666666639</v>
      </c>
    </row>
    <row r="9" spans="1:10" ht="30" customHeight="1" x14ac:dyDescent="0.3">
      <c r="A9" s="33"/>
      <c r="B9" s="3" t="s">
        <v>11</v>
      </c>
      <c r="C9" s="3">
        <f>'[3]6-日程表'!$C$9</f>
        <v>9</v>
      </c>
      <c r="D9" s="36"/>
      <c r="E9" s="8">
        <f>'[3]6-日程表'!$E$9</f>
        <v>0.45694444444444415</v>
      </c>
      <c r="F9" s="11" t="s">
        <v>13</v>
      </c>
      <c r="G9" s="9">
        <f>'[3]6-日程表'!$G$9</f>
        <v>0.48541666666666627</v>
      </c>
    </row>
    <row r="10" spans="1:10" ht="30" customHeight="1" x14ac:dyDescent="0.3">
      <c r="A10" s="18" t="s">
        <v>8</v>
      </c>
      <c r="B10" s="3" t="s">
        <v>6</v>
      </c>
      <c r="C10" s="3">
        <f>'[4]6-日程表'!$C$10</f>
        <v>37</v>
      </c>
      <c r="D10" s="16" t="s">
        <v>17</v>
      </c>
      <c r="E10" s="12">
        <v>0.35416666666666669</v>
      </c>
      <c r="F10" s="11" t="s">
        <v>13</v>
      </c>
      <c r="G10" s="7">
        <f>'[4]6-日程表'!$G$10</f>
        <v>0.5138888888888884</v>
      </c>
    </row>
    <row r="11" spans="1:10" ht="30" customHeight="1" x14ac:dyDescent="0.3">
      <c r="A11" s="19"/>
      <c r="B11" s="3" t="s">
        <v>7</v>
      </c>
      <c r="C11" s="3">
        <f>'[5]6-日程表'!$C$11</f>
        <v>38</v>
      </c>
      <c r="D11" s="16" t="s">
        <v>18</v>
      </c>
      <c r="E11" s="8">
        <v>0.35416666666666669</v>
      </c>
      <c r="F11" s="11" t="s">
        <v>13</v>
      </c>
      <c r="G11" s="9">
        <f>'[5]6-日程表'!$G$11</f>
        <v>0.51736111111111061</v>
      </c>
    </row>
    <row r="12" spans="1:10" ht="30" customHeight="1" x14ac:dyDescent="0.3">
      <c r="A12" s="19"/>
      <c r="B12" s="3" t="s">
        <v>10</v>
      </c>
      <c r="C12" s="3">
        <f>'[6]5-日程表'!$C$12</f>
        <v>18</v>
      </c>
      <c r="D12" s="34" t="s">
        <v>19</v>
      </c>
      <c r="E12" s="8">
        <v>0.35416666666666669</v>
      </c>
      <c r="F12" s="11" t="s">
        <v>13</v>
      </c>
      <c r="G12" s="7">
        <f>'[6]5-日程表'!$G$12</f>
        <v>0.43749999999999978</v>
      </c>
    </row>
    <row r="13" spans="1:10" ht="30" customHeight="1" x14ac:dyDescent="0.3">
      <c r="A13" s="19"/>
      <c r="B13" s="3" t="s">
        <v>12</v>
      </c>
      <c r="C13" s="3">
        <f>'[6]5-日程表'!$C$13</f>
        <v>5</v>
      </c>
      <c r="D13" s="35"/>
      <c r="E13" s="8">
        <f>'[6]5-日程表'!$E$13</f>
        <v>0.43749999999999983</v>
      </c>
      <c r="F13" s="11" t="s">
        <v>13</v>
      </c>
      <c r="G13" s="9">
        <f>'[6]5-日程表'!$G$13</f>
        <v>0.45833333333333309</v>
      </c>
    </row>
    <row r="14" spans="1:10" ht="30" customHeight="1" thickBot="1" x14ac:dyDescent="0.35">
      <c r="A14" s="20"/>
      <c r="B14" s="4" t="s">
        <v>11</v>
      </c>
      <c r="C14" s="4">
        <f>'[6]5-日程表'!$C$14</f>
        <v>5</v>
      </c>
      <c r="D14" s="37"/>
      <c r="E14" s="13">
        <f>'[6]5-日程表'!$E$14</f>
        <v>0.47222222222222199</v>
      </c>
      <c r="F14" s="14" t="s">
        <v>13</v>
      </c>
      <c r="G14" s="10">
        <f>'[7]5-日程表'!$G$14</f>
        <v>0.50763888888888853</v>
      </c>
    </row>
  </sheetData>
  <mergeCells count="8">
    <mergeCell ref="A10:A14"/>
    <mergeCell ref="A1:G1"/>
    <mergeCell ref="A3:G3"/>
    <mergeCell ref="A2:G2"/>
    <mergeCell ref="E4:G4"/>
    <mergeCell ref="A5:A9"/>
    <mergeCell ref="D7:D9"/>
    <mergeCell ref="D12:D1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2024-09-12T10:26:26Z</cp:lastPrinted>
  <dcterms:created xsi:type="dcterms:W3CDTF">2020-08-20T04:36:31Z</dcterms:created>
  <dcterms:modified xsi:type="dcterms:W3CDTF">2024-09-13T12:39:56Z</dcterms:modified>
</cp:coreProperties>
</file>