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0衛生組桌面\110整潔比賽\110-1整潔比賽\"/>
    </mc:Choice>
  </mc:AlternateContent>
  <bookViews>
    <workbookView xWindow="360" yWindow="168" windowWidth="19440" windowHeight="12732" activeTab="2"/>
  </bookViews>
  <sheets>
    <sheet name="外掃區" sheetId="4" r:id="rId1"/>
    <sheet name="內勤" sheetId="2" r:id="rId2"/>
    <sheet name="總表" sheetId="3" r:id="rId3"/>
  </sheets>
  <definedNames>
    <definedName name="_xlnm.Print_Area" localSheetId="2">總表!$A$1:$P$21</definedName>
  </definedNames>
  <calcPr calcId="152511"/>
</workbook>
</file>

<file path=xl/calcChain.xml><?xml version="1.0" encoding="utf-8"?>
<calcChain xmlns="http://schemas.openxmlformats.org/spreadsheetml/2006/main">
  <c r="Q8" i="4" l="1"/>
  <c r="C13" i="3" l="1"/>
  <c r="D13" i="3"/>
  <c r="E13" i="3"/>
  <c r="F13" i="3"/>
  <c r="G13" i="3"/>
  <c r="H13" i="3"/>
  <c r="I13" i="3"/>
  <c r="J13" i="3"/>
  <c r="K13" i="3"/>
  <c r="L13" i="3"/>
  <c r="M13" i="3"/>
  <c r="B13" i="3"/>
  <c r="C9" i="3"/>
  <c r="D9" i="3"/>
  <c r="E9" i="3"/>
  <c r="G9" i="3"/>
  <c r="H9" i="3"/>
  <c r="I9" i="3"/>
  <c r="J9" i="3"/>
  <c r="K9" i="3"/>
  <c r="L9" i="3"/>
  <c r="M9" i="3"/>
  <c r="N9" i="3"/>
  <c r="O9" i="3"/>
  <c r="B9" i="3"/>
  <c r="C5" i="3"/>
  <c r="D5" i="3"/>
  <c r="F5" i="3"/>
  <c r="G5" i="3"/>
  <c r="H5" i="3"/>
  <c r="I5" i="3"/>
  <c r="J5" i="3"/>
  <c r="K5" i="3"/>
  <c r="L5" i="3"/>
  <c r="M5" i="3"/>
  <c r="B5" i="3"/>
  <c r="J31" i="4" l="1"/>
  <c r="I31" i="4"/>
  <c r="AA19" i="4"/>
  <c r="Z19" i="4"/>
  <c r="Y19" i="4"/>
  <c r="X19" i="4"/>
  <c r="G19" i="4"/>
  <c r="H19" i="4"/>
  <c r="I19" i="4"/>
  <c r="Z20" i="4" l="1"/>
  <c r="L19" i="4" l="1"/>
  <c r="O8" i="4"/>
  <c r="P8" i="4"/>
  <c r="R8" i="4"/>
  <c r="S8" i="4"/>
  <c r="T8" i="4"/>
  <c r="J8" i="4"/>
  <c r="F19" i="4" l="1"/>
  <c r="F20" i="4" s="1"/>
  <c r="O19" i="4" l="1"/>
  <c r="N31" i="4"/>
  <c r="L31" i="4"/>
  <c r="K31" i="4"/>
  <c r="R19" i="4"/>
  <c r="W19" i="4" l="1"/>
  <c r="Q31" i="4" l="1"/>
  <c r="G31" i="4"/>
  <c r="J19" i="4"/>
  <c r="N19" i="4"/>
  <c r="V8" i="4"/>
  <c r="L8" i="4"/>
  <c r="M8" i="4"/>
  <c r="G8" i="4"/>
  <c r="L9" i="4" l="1"/>
  <c r="F8" i="4"/>
  <c r="E19" i="4"/>
  <c r="H31" i="4"/>
  <c r="G32" i="4" s="1"/>
  <c r="M31" i="4"/>
  <c r="L32" i="4" s="1"/>
  <c r="C31" i="4"/>
  <c r="D31" i="4"/>
  <c r="S19" i="4"/>
  <c r="Q19" i="4"/>
  <c r="D19" i="4"/>
  <c r="C19" i="4"/>
  <c r="E8" i="4"/>
  <c r="D8" i="4"/>
  <c r="C8" i="4"/>
  <c r="O18" i="2"/>
  <c r="M19" i="4"/>
  <c r="M20" i="4" s="1"/>
  <c r="P19" i="4"/>
  <c r="O20" i="4" s="1"/>
  <c r="C20" i="4" l="1"/>
  <c r="C32" i="4"/>
  <c r="C9" i="4"/>
  <c r="E9" i="4"/>
  <c r="O31" i="4"/>
  <c r="N32" i="4" s="1"/>
  <c r="P31" i="4"/>
  <c r="R31" i="4"/>
  <c r="S31" i="4"/>
  <c r="T31" i="4"/>
  <c r="U31" i="4"/>
  <c r="F31" i="4"/>
  <c r="K19" i="4"/>
  <c r="T19" i="4"/>
  <c r="U19" i="4"/>
  <c r="V19" i="4"/>
  <c r="V20" i="4" s="1"/>
  <c r="T9" i="4"/>
  <c r="U8" i="4"/>
  <c r="U9" i="4" s="1"/>
  <c r="N8" i="4"/>
  <c r="K8" i="4"/>
  <c r="H8" i="4"/>
  <c r="D28" i="2"/>
  <c r="E28" i="2"/>
  <c r="F28" i="2"/>
  <c r="G28" i="2"/>
  <c r="H28" i="2"/>
  <c r="I28" i="2"/>
  <c r="J28" i="2"/>
  <c r="K28" i="2"/>
  <c r="L28" i="2"/>
  <c r="M28" i="2"/>
  <c r="N28" i="2"/>
  <c r="C28" i="2"/>
  <c r="T20" i="4" l="1"/>
  <c r="N9" i="4"/>
  <c r="R32" i="4"/>
  <c r="T32" i="4"/>
  <c r="L18" i="2"/>
  <c r="F18" i="2"/>
  <c r="D18" i="2"/>
  <c r="K8" i="2" l="1"/>
  <c r="N8" i="2" l="1"/>
  <c r="M8" i="2" l="1"/>
  <c r="E31" i="4" l="1"/>
  <c r="E32" i="4" s="1"/>
  <c r="P9" i="4"/>
  <c r="I8" i="4"/>
  <c r="I9" i="4" s="1"/>
  <c r="N18" i="2" l="1"/>
  <c r="H18" i="2" l="1"/>
  <c r="E18" i="2" l="1"/>
  <c r="G18" i="2"/>
  <c r="I18" i="2"/>
  <c r="J18" i="2"/>
  <c r="K18" i="2"/>
  <c r="M18" i="2"/>
  <c r="C18" i="2"/>
  <c r="E8" i="2"/>
  <c r="F8" i="2"/>
  <c r="G8" i="2"/>
  <c r="H8" i="2"/>
  <c r="I8" i="2"/>
  <c r="J8" i="2"/>
  <c r="L8" i="2"/>
  <c r="R20" i="4"/>
</calcChain>
</file>

<file path=xl/sharedStrings.xml><?xml version="1.0" encoding="utf-8"?>
<sst xmlns="http://schemas.openxmlformats.org/spreadsheetml/2006/main" count="75" uniqueCount="30">
  <si>
    <t>臺南市立金城國民中學整潔競賽評分統計表</t>
  </si>
  <si>
    <t>教室內外-導護</t>
  </si>
  <si>
    <t>週一</t>
  </si>
  <si>
    <t>週二</t>
  </si>
  <si>
    <t>週三</t>
  </si>
  <si>
    <t>週四</t>
  </si>
  <si>
    <t>週五</t>
  </si>
  <si>
    <t>小計</t>
  </si>
  <si>
    <t>合計</t>
  </si>
  <si>
    <t>衛生組長</t>
  </si>
  <si>
    <t>學務主任</t>
  </si>
  <si>
    <t>校長</t>
  </si>
  <si>
    <t>外掃區</t>
    <phoneticPr fontId="4" type="noConversion"/>
  </si>
  <si>
    <t xml:space="preserve"> </t>
    <phoneticPr fontId="4" type="noConversion"/>
  </si>
  <si>
    <t>教室-導護(50%)</t>
  </si>
  <si>
    <t>外掃區(50%)</t>
    <phoneticPr fontId="4" type="noConversion"/>
  </si>
  <si>
    <t>週一</t>
    <phoneticPr fontId="4" type="noConversion"/>
  </si>
  <si>
    <t>七年級</t>
    <phoneticPr fontId="4" type="noConversion"/>
  </si>
  <si>
    <t>八年級</t>
    <phoneticPr fontId="4" type="noConversion"/>
  </si>
  <si>
    <t>九年級</t>
    <phoneticPr fontId="4" type="noConversion"/>
  </si>
  <si>
    <t xml:space="preserve">七年級成績： </t>
    <phoneticPr fontId="4" type="noConversion"/>
  </si>
  <si>
    <t>八年級成績：</t>
    <phoneticPr fontId="4" type="noConversion"/>
  </si>
  <si>
    <t>九年級成績：</t>
    <phoneticPr fontId="4" type="noConversion"/>
  </si>
  <si>
    <t>七年級</t>
    <phoneticPr fontId="4" type="noConversion"/>
  </si>
  <si>
    <t>臺南市立金城國民中學整潔競賽評分統計表</t>
    <phoneticPr fontId="4" type="noConversion"/>
  </si>
  <si>
    <t>九年級</t>
    <phoneticPr fontId="4" type="noConversion"/>
  </si>
  <si>
    <t>110學年度臺南市立金城國民中學整潔競賽統計表(第11週11/08~11/12)</t>
    <phoneticPr fontId="4" type="noConversion"/>
  </si>
  <si>
    <t>特優：706、優等：702.705.709</t>
    <phoneticPr fontId="4" type="noConversion"/>
  </si>
  <si>
    <t>特優：801.806.808.811</t>
    <phoneticPr fontId="4" type="noConversion"/>
  </si>
  <si>
    <t>特優：909、優等：903.905.912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</si>
</sst>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);[Red]\(0\)"/>
    <numFmt numFmtId="178" formatCode="0.0_);[Red]\(0.0\)"/>
    <numFmt numFmtId="179" formatCode="0_ 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8"/>
      <name val="微軟正黑體"/>
      <family val="2"/>
      <charset val="136"/>
    </font>
    <font>
      <sz val="18"/>
      <name val="新細明體"/>
      <family val="1"/>
      <charset val="136"/>
    </font>
    <font>
      <sz val="18"/>
      <color rgb="FFFF0000"/>
      <name val="微軟正黑體"/>
      <family val="2"/>
      <charset val="136"/>
    </font>
    <font>
      <sz val="18"/>
      <color theme="1"/>
      <name val="新細明體"/>
      <family val="2"/>
      <charset val="136"/>
      <scheme val="minor"/>
    </font>
    <font>
      <sz val="20"/>
      <name val="微軟正黑體"/>
      <family val="2"/>
      <charset val="136"/>
    </font>
    <font>
      <sz val="20"/>
      <name val="新細明體"/>
      <family val="1"/>
      <charset val="136"/>
    </font>
    <font>
      <b/>
      <sz val="20"/>
      <color rgb="FFFF0000"/>
      <name val="微軟正黑體"/>
      <family val="2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20"/>
      <color theme="1" tint="4.9989318521683403E-2"/>
      <name val="微軟正黑體"/>
      <family val="2"/>
      <charset val="136"/>
    </font>
    <font>
      <sz val="18"/>
      <color theme="0"/>
      <name val="微軟正黑體"/>
      <family val="2"/>
      <charset val="136"/>
    </font>
    <font>
      <b/>
      <sz val="12"/>
      <name val="新細明體"/>
      <family val="1"/>
      <charset val="136"/>
      <scheme val="minor"/>
    </font>
    <font>
      <b/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20"/>
      <color rgb="FF00B05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>
      <alignment vertical="center"/>
    </xf>
    <xf numFmtId="0" fontId="5" fillId="0" borderId="0" xfId="0" applyFo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1" applyFont="1" applyFill="1" applyBorder="1" applyAlignment="1">
      <alignment horizontal="center" vertical="center"/>
    </xf>
    <xf numFmtId="177" fontId="10" fillId="3" borderId="1" xfId="1" applyNumberFormat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0" xfId="1" applyFont="1" applyBorder="1" applyAlignment="1">
      <alignment horizontal="center" vertical="center" textRotation="255"/>
    </xf>
    <xf numFmtId="0" fontId="3" fillId="0" borderId="0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3" borderId="0" xfId="1" applyFont="1" applyFill="1" applyBorder="1" applyAlignment="1" applyProtection="1">
      <alignment horizontal="center" vertical="center"/>
      <protection hidden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2" borderId="16" xfId="1" applyFont="1" applyFill="1" applyBorder="1" applyAlignment="1" applyProtection="1">
      <alignment horizontal="center" vertical="center"/>
      <protection hidden="1"/>
    </xf>
    <xf numFmtId="0" fontId="3" fillId="2" borderId="17" xfId="1" applyFont="1" applyFill="1" applyBorder="1" applyAlignment="1" applyProtection="1">
      <alignment horizontal="center" vertical="center"/>
      <protection hidden="1"/>
    </xf>
    <xf numFmtId="0" fontId="3" fillId="2" borderId="18" xfId="1" applyFont="1" applyFill="1" applyBorder="1" applyAlignment="1" applyProtection="1">
      <alignment horizontal="center" vertical="center"/>
      <protection hidden="1"/>
    </xf>
    <xf numFmtId="0" fontId="3" fillId="2" borderId="19" xfId="1" applyFont="1" applyFill="1" applyBorder="1" applyAlignment="1" applyProtection="1">
      <alignment horizontal="center" vertical="center"/>
      <protection hidden="1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2" borderId="21" xfId="1" applyFont="1" applyFill="1" applyBorder="1" applyAlignment="1" applyProtection="1">
      <alignment horizontal="center" vertical="center"/>
      <protection hidden="1"/>
    </xf>
    <xf numFmtId="0" fontId="3" fillId="0" borderId="23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3" fillId="0" borderId="27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23" xfId="1" applyFont="1" applyFill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vertical="center"/>
      <protection locked="0"/>
    </xf>
    <xf numFmtId="0" fontId="1" fillId="0" borderId="11" xfId="1" applyBorder="1" applyAlignment="1">
      <alignment horizontal="center" vertical="center"/>
    </xf>
    <xf numFmtId="0" fontId="3" fillId="0" borderId="38" xfId="1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2" borderId="43" xfId="1" applyFont="1" applyFill="1" applyBorder="1" applyAlignment="1" applyProtection="1">
      <alignment horizontal="center" vertical="center"/>
      <protection hidden="1"/>
    </xf>
    <xf numFmtId="0" fontId="3" fillId="0" borderId="44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2" borderId="35" xfId="1" applyFont="1" applyFill="1" applyBorder="1" applyAlignment="1" applyProtection="1">
      <alignment horizontal="center" vertical="center"/>
      <protection hidden="1"/>
    </xf>
    <xf numFmtId="0" fontId="3" fillId="2" borderId="3" xfId="1" applyFont="1" applyFill="1" applyBorder="1" applyAlignment="1" applyProtection="1">
      <alignment horizontal="center" vertical="center"/>
      <protection hidden="1"/>
    </xf>
    <xf numFmtId="0" fontId="3" fillId="0" borderId="4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2" fillId="0" borderId="46" xfId="1" applyFont="1" applyBorder="1" applyAlignment="1" applyProtection="1">
      <alignment vertical="center"/>
      <protection locked="0"/>
    </xf>
    <xf numFmtId="179" fontId="3" fillId="3" borderId="0" xfId="1" applyNumberFormat="1" applyFont="1" applyFill="1" applyBorder="1" applyAlignment="1" applyProtection="1">
      <alignment horizontal="center" vertical="center"/>
      <protection hidden="1"/>
    </xf>
    <xf numFmtId="179" fontId="13" fillId="3" borderId="0" xfId="0" applyNumberFormat="1" applyFont="1" applyFill="1" applyBorder="1" applyAlignment="1">
      <alignment horizontal="center" vertical="center"/>
    </xf>
    <xf numFmtId="179" fontId="13" fillId="3" borderId="0" xfId="0" applyNumberFormat="1" applyFont="1" applyFill="1" applyBorder="1" applyAlignment="1">
      <alignment vertical="center"/>
    </xf>
    <xf numFmtId="0" fontId="10" fillId="4" borderId="50" xfId="1" applyFont="1" applyFill="1" applyBorder="1" applyAlignment="1">
      <alignment horizontal="center" vertical="center"/>
    </xf>
    <xf numFmtId="0" fontId="10" fillId="4" borderId="51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0" fillId="0" borderId="0" xfId="0" applyAlignment="1">
      <alignment vertical="center"/>
    </xf>
    <xf numFmtId="0" fontId="10" fillId="3" borderId="0" xfId="1" applyFont="1" applyFill="1" applyBorder="1" applyAlignment="1">
      <alignment horizontal="center" vertical="center"/>
    </xf>
    <xf numFmtId="176" fontId="10" fillId="3" borderId="0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3" fillId="0" borderId="53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hidden="1"/>
    </xf>
    <xf numFmtId="0" fontId="3" fillId="2" borderId="54" xfId="1" applyFont="1" applyFill="1" applyBorder="1" applyAlignment="1" applyProtection="1">
      <alignment horizontal="center" vertical="center"/>
      <protection hidden="1"/>
    </xf>
    <xf numFmtId="0" fontId="3" fillId="0" borderId="7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177" fontId="10" fillId="3" borderId="15" xfId="1" applyNumberFormat="1" applyFont="1" applyFill="1" applyBorder="1" applyAlignment="1">
      <alignment horizontal="center" vertical="center"/>
    </xf>
    <xf numFmtId="179" fontId="17" fillId="3" borderId="0" xfId="0" applyNumberFormat="1" applyFont="1" applyFill="1" applyBorder="1" applyAlignment="1">
      <alignment vertical="center"/>
    </xf>
    <xf numFmtId="0" fontId="3" fillId="6" borderId="23" xfId="1" applyFont="1" applyFill="1" applyBorder="1" applyAlignment="1" applyProtection="1">
      <alignment horizontal="center" vertical="center"/>
      <protection hidden="1"/>
    </xf>
    <xf numFmtId="177" fontId="10" fillId="3" borderId="42" xfId="1" applyNumberFormat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177" fontId="10" fillId="3" borderId="0" xfId="1" applyNumberFormat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8" fillId="5" borderId="6" xfId="1" applyFont="1" applyFill="1" applyBorder="1" applyAlignment="1" applyProtection="1">
      <alignment horizontal="center" vertical="center"/>
      <protection hidden="1"/>
    </xf>
    <xf numFmtId="0" fontId="18" fillId="5" borderId="8" xfId="1" applyFont="1" applyFill="1" applyBorder="1" applyAlignment="1" applyProtection="1">
      <alignment horizontal="center" vertical="center"/>
      <protection hidden="1"/>
    </xf>
    <xf numFmtId="179" fontId="18" fillId="5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28" xfId="1" applyFont="1" applyBorder="1" applyAlignment="1">
      <alignment horizontal="center" vertical="center"/>
    </xf>
    <xf numFmtId="176" fontId="20" fillId="3" borderId="55" xfId="1" applyNumberFormat="1" applyFont="1" applyFill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18" fillId="5" borderId="6" xfId="1" applyFont="1" applyFill="1" applyBorder="1" applyAlignment="1" applyProtection="1">
      <alignment horizontal="center" vertical="center"/>
      <protection hidden="1"/>
    </xf>
    <xf numFmtId="0" fontId="18" fillId="5" borderId="8" xfId="1" applyFont="1" applyFill="1" applyBorder="1" applyAlignment="1" applyProtection="1">
      <alignment horizontal="center" vertical="center"/>
      <protection hidden="1"/>
    </xf>
    <xf numFmtId="0" fontId="3" fillId="0" borderId="12" xfId="1" applyFont="1" applyBorder="1" applyAlignment="1">
      <alignment horizontal="center" vertical="center"/>
    </xf>
    <xf numFmtId="0" fontId="18" fillId="5" borderId="9" xfId="1" applyFont="1" applyFill="1" applyBorder="1" applyAlignment="1" applyProtection="1">
      <alignment horizontal="center" vertical="center"/>
      <protection hidden="1"/>
    </xf>
    <xf numFmtId="0" fontId="3" fillId="0" borderId="56" xfId="1" applyFont="1" applyBorder="1" applyAlignment="1">
      <alignment horizontal="center" vertical="center"/>
    </xf>
    <xf numFmtId="0" fontId="18" fillId="5" borderId="29" xfId="1" applyFont="1" applyFill="1" applyBorder="1" applyAlignment="1" applyProtection="1">
      <alignment horizontal="center" vertical="center"/>
      <protection hidden="1"/>
    </xf>
    <xf numFmtId="179" fontId="18" fillId="3" borderId="0" xfId="0" applyNumberFormat="1" applyFont="1" applyFill="1" applyBorder="1" applyAlignment="1">
      <alignment horizontal="center" vertical="center"/>
    </xf>
    <xf numFmtId="0" fontId="3" fillId="6" borderId="16" xfId="1" applyFont="1" applyFill="1" applyBorder="1" applyAlignment="1" applyProtection="1">
      <alignment horizontal="center" vertical="center"/>
      <protection hidden="1"/>
    </xf>
    <xf numFmtId="0" fontId="3" fillId="6" borderId="5" xfId="1" applyFont="1" applyFill="1" applyBorder="1" applyAlignment="1" applyProtection="1">
      <alignment horizontal="center" vertical="center"/>
      <protection hidden="1"/>
    </xf>
    <xf numFmtId="0" fontId="3" fillId="6" borderId="17" xfId="1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Border="1" applyAlignment="1">
      <alignment horizontal="center" vertical="center"/>
    </xf>
    <xf numFmtId="179" fontId="19" fillId="3" borderId="0" xfId="0" applyNumberFormat="1" applyFont="1" applyFill="1" applyBorder="1" applyAlignment="1">
      <alignment horizontal="center" vertical="center"/>
    </xf>
    <xf numFmtId="176" fontId="10" fillId="3" borderId="52" xfId="1" applyNumberFormat="1" applyFont="1" applyFill="1" applyBorder="1" applyAlignment="1">
      <alignment horizontal="center" vertical="center"/>
    </xf>
    <xf numFmtId="176" fontId="12" fillId="3" borderId="30" xfId="1" applyNumberFormat="1" applyFont="1" applyFill="1" applyBorder="1" applyAlignment="1" applyProtection="1">
      <alignment horizontal="center" vertical="center"/>
      <protection hidden="1"/>
    </xf>
    <xf numFmtId="176" fontId="12" fillId="3" borderId="29" xfId="1" applyNumberFormat="1" applyFont="1" applyFill="1" applyBorder="1" applyAlignment="1" applyProtection="1">
      <alignment horizontal="center" vertical="center"/>
      <protection hidden="1"/>
    </xf>
    <xf numFmtId="179" fontId="18" fillId="5" borderId="30" xfId="1" applyNumberFormat="1" applyFont="1" applyFill="1" applyBorder="1" applyAlignment="1" applyProtection="1">
      <alignment horizontal="center" vertical="center"/>
      <protection hidden="1"/>
    </xf>
    <xf numFmtId="179" fontId="3" fillId="6" borderId="14" xfId="1" applyNumberFormat="1" applyFont="1" applyFill="1" applyBorder="1" applyAlignment="1" applyProtection="1">
      <alignment horizontal="center" vertical="center"/>
      <protection hidden="1"/>
    </xf>
    <xf numFmtId="179" fontId="3" fillId="6" borderId="15" xfId="1" applyNumberFormat="1" applyFont="1" applyFill="1" applyBorder="1" applyAlignment="1" applyProtection="1">
      <alignment horizontal="center" vertical="center"/>
      <protection hidden="1"/>
    </xf>
    <xf numFmtId="0" fontId="3" fillId="2" borderId="14" xfId="1" applyFont="1" applyFill="1" applyBorder="1" applyAlignment="1" applyProtection="1">
      <alignment horizontal="center" vertical="center"/>
      <protection hidden="1"/>
    </xf>
    <xf numFmtId="0" fontId="3" fillId="2" borderId="15" xfId="1" applyFont="1" applyFill="1" applyBorder="1" applyAlignment="1" applyProtection="1">
      <alignment horizontal="center" vertical="center"/>
      <protection hidden="1"/>
    </xf>
    <xf numFmtId="0" fontId="3" fillId="6" borderId="14" xfId="1" applyFont="1" applyFill="1" applyBorder="1" applyAlignment="1" applyProtection="1">
      <alignment horizontal="center" vertical="center"/>
      <protection hidden="1"/>
    </xf>
    <xf numFmtId="0" fontId="3" fillId="6" borderId="15" xfId="1" applyFont="1" applyFill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/>
    </xf>
    <xf numFmtId="178" fontId="10" fillId="3" borderId="57" xfId="1" applyNumberFormat="1" applyFont="1" applyFill="1" applyBorder="1" applyAlignment="1">
      <alignment horizontal="center" vertical="center"/>
    </xf>
    <xf numFmtId="178" fontId="10" fillId="3" borderId="19" xfId="1" applyNumberFormat="1" applyFont="1" applyFill="1" applyBorder="1" applyAlignment="1">
      <alignment horizontal="center" vertical="center"/>
    </xf>
    <xf numFmtId="0" fontId="10" fillId="4" borderId="24" xfId="1" applyFont="1" applyFill="1" applyBorder="1" applyAlignment="1">
      <alignment horizontal="center" vertical="center"/>
    </xf>
    <xf numFmtId="176" fontId="20" fillId="3" borderId="33" xfId="1" applyNumberFormat="1" applyFont="1" applyFill="1" applyBorder="1" applyAlignment="1" applyProtection="1">
      <alignment horizontal="center" vertical="center"/>
      <protection hidden="1"/>
    </xf>
    <xf numFmtId="0" fontId="2" fillId="0" borderId="6" xfId="1" applyFont="1" applyBorder="1" applyAlignment="1" applyProtection="1">
      <alignment vertical="center"/>
      <protection locked="0"/>
    </xf>
    <xf numFmtId="0" fontId="2" fillId="0" borderId="7" xfId="1" applyFont="1" applyBorder="1" applyAlignment="1" applyProtection="1">
      <alignment vertical="center"/>
      <protection locked="0"/>
    </xf>
    <xf numFmtId="0" fontId="3" fillId="6" borderId="35" xfId="1" applyFont="1" applyFill="1" applyBorder="1" applyAlignment="1" applyProtection="1">
      <alignment horizontal="center" vertical="center"/>
      <protection hidden="1"/>
    </xf>
    <xf numFmtId="0" fontId="3" fillId="0" borderId="58" xfId="1" applyFont="1" applyBorder="1" applyAlignment="1">
      <alignment horizontal="center" vertical="center"/>
    </xf>
    <xf numFmtId="177" fontId="10" fillId="3" borderId="40" xfId="1" applyNumberFormat="1" applyFont="1" applyFill="1" applyBorder="1" applyAlignment="1">
      <alignment horizontal="center" vertical="center"/>
    </xf>
    <xf numFmtId="176" fontId="20" fillId="3" borderId="8" xfId="1" applyNumberFormat="1" applyFont="1" applyFill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horizontal="center" vertical="center"/>
    </xf>
    <xf numFmtId="179" fontId="18" fillId="5" borderId="28" xfId="1" applyNumberFormat="1" applyFont="1" applyFill="1" applyBorder="1" applyAlignment="1" applyProtection="1">
      <alignment horizontal="center" vertical="center"/>
      <protection hidden="1"/>
    </xf>
    <xf numFmtId="179" fontId="3" fillId="6" borderId="42" xfId="1" applyNumberFormat="1" applyFont="1" applyFill="1" applyBorder="1" applyAlignment="1" applyProtection="1">
      <alignment horizontal="center" vertical="center"/>
      <protection hidden="1"/>
    </xf>
    <xf numFmtId="179" fontId="3" fillId="6" borderId="18" xfId="1" applyNumberFormat="1" applyFont="1" applyFill="1" applyBorder="1" applyAlignment="1" applyProtection="1">
      <alignment horizontal="center" vertical="center"/>
      <protection hidden="1"/>
    </xf>
    <xf numFmtId="179" fontId="3" fillId="6" borderId="19" xfId="1" applyNumberFormat="1" applyFont="1" applyFill="1" applyBorder="1" applyAlignment="1" applyProtection="1">
      <alignment horizontal="center" vertical="center"/>
      <protection hidden="1"/>
    </xf>
    <xf numFmtId="0" fontId="10" fillId="4" borderId="49" xfId="1" applyFont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176" fontId="10" fillId="3" borderId="18" xfId="1" applyNumberFormat="1" applyFont="1" applyFill="1" applyBorder="1" applyAlignment="1">
      <alignment horizontal="center" vertical="center"/>
    </xf>
    <xf numFmtId="176" fontId="10" fillId="3" borderId="57" xfId="1" applyNumberFormat="1" applyFont="1" applyFill="1" applyBorder="1" applyAlignment="1">
      <alignment horizontal="center" vertical="center"/>
    </xf>
    <xf numFmtId="176" fontId="10" fillId="3" borderId="19" xfId="1" applyNumberFormat="1" applyFont="1" applyFill="1" applyBorder="1" applyAlignment="1">
      <alignment horizontal="center" vertical="center"/>
    </xf>
    <xf numFmtId="176" fontId="12" fillId="3" borderId="55" xfId="1" applyNumberFormat="1" applyFont="1" applyFill="1" applyBorder="1" applyAlignment="1" applyProtection="1">
      <alignment horizontal="center" vertical="center"/>
      <protection hidden="1"/>
    </xf>
    <xf numFmtId="0" fontId="10" fillId="3" borderId="6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0" fillId="3" borderId="52" xfId="1" applyFont="1" applyFill="1" applyBorder="1" applyAlignment="1">
      <alignment horizontal="center" vertical="center"/>
    </xf>
    <xf numFmtId="0" fontId="10" fillId="3" borderId="39" xfId="1" applyFont="1" applyFill="1" applyBorder="1" applyAlignment="1">
      <alignment horizontal="center" vertical="center"/>
    </xf>
    <xf numFmtId="178" fontId="15" fillId="3" borderId="5" xfId="1" applyNumberFormat="1" applyFont="1" applyFill="1" applyBorder="1" applyAlignment="1">
      <alignment horizontal="center" vertical="center"/>
    </xf>
    <xf numFmtId="178" fontId="10" fillId="3" borderId="5" xfId="1" applyNumberFormat="1" applyFont="1" applyFill="1" applyBorder="1" applyAlignment="1">
      <alignment horizontal="center" vertical="center"/>
    </xf>
    <xf numFmtId="176" fontId="12" fillId="3" borderId="33" xfId="1" applyNumberFormat="1" applyFont="1" applyFill="1" applyBorder="1" applyAlignment="1" applyProtection="1">
      <alignment horizontal="center" vertical="center"/>
      <protection hidden="1"/>
    </xf>
    <xf numFmtId="176" fontId="20" fillId="3" borderId="32" xfId="1" applyNumberFormat="1" applyFont="1" applyFill="1" applyBorder="1" applyAlignment="1" applyProtection="1">
      <alignment horizontal="center" vertical="center"/>
      <protection hidden="1"/>
    </xf>
    <xf numFmtId="0" fontId="10" fillId="4" borderId="13" xfId="1" applyFont="1" applyFill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/>
    </xf>
    <xf numFmtId="177" fontId="10" fillId="3" borderId="14" xfId="1" applyNumberFormat="1" applyFont="1" applyFill="1" applyBorder="1" applyAlignment="1">
      <alignment horizontal="center" vertical="center"/>
    </xf>
    <xf numFmtId="178" fontId="15" fillId="3" borderId="16" xfId="1" applyNumberFormat="1" applyFont="1" applyFill="1" applyBorder="1" applyAlignment="1">
      <alignment horizontal="center" vertical="center"/>
    </xf>
    <xf numFmtId="178" fontId="10" fillId="3" borderId="17" xfId="1" applyNumberFormat="1" applyFont="1" applyFill="1" applyBorder="1" applyAlignment="1">
      <alignment horizontal="center" vertical="center"/>
    </xf>
    <xf numFmtId="176" fontId="20" fillId="3" borderId="31" xfId="1" applyNumberFormat="1" applyFont="1" applyFill="1" applyBorder="1" applyAlignment="1" applyProtection="1">
      <alignment horizontal="center" vertical="center"/>
      <protection hidden="1"/>
    </xf>
    <xf numFmtId="178" fontId="10" fillId="3" borderId="18" xfId="1" applyNumberFormat="1" applyFont="1" applyFill="1" applyBorder="1" applyAlignment="1">
      <alignment horizontal="center" vertical="center"/>
    </xf>
    <xf numFmtId="176" fontId="12" fillId="3" borderId="31" xfId="1" applyNumberFormat="1" applyFont="1" applyFill="1" applyBorder="1" applyAlignment="1" applyProtection="1">
      <alignment horizontal="center" vertical="center"/>
      <protection hidden="1"/>
    </xf>
    <xf numFmtId="176" fontId="12" fillId="3" borderId="8" xfId="1" applyNumberFormat="1" applyFont="1" applyFill="1" applyBorder="1" applyAlignment="1" applyProtection="1">
      <alignment horizontal="center" vertical="center"/>
      <protection hidden="1"/>
    </xf>
    <xf numFmtId="179" fontId="18" fillId="5" borderId="6" xfId="1" applyNumberFormat="1" applyFont="1" applyFill="1" applyBorder="1" applyAlignment="1" applyProtection="1">
      <alignment horizontal="center" vertical="center"/>
      <protection hidden="1"/>
    </xf>
    <xf numFmtId="179" fontId="18" fillId="5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textRotation="255"/>
    </xf>
    <xf numFmtId="0" fontId="3" fillId="0" borderId="11" xfId="1" applyFont="1" applyBorder="1" applyAlignment="1">
      <alignment horizontal="center" vertical="center" textRotation="255"/>
    </xf>
    <xf numFmtId="0" fontId="3" fillId="0" borderId="21" xfId="1" applyFont="1" applyBorder="1" applyAlignment="1">
      <alignment horizontal="center" vertical="center" textRotation="255"/>
    </xf>
    <xf numFmtId="179" fontId="18" fillId="5" borderId="7" xfId="1" applyNumberFormat="1" applyFont="1" applyFill="1" applyBorder="1" applyAlignment="1" applyProtection="1">
      <alignment horizontal="center" vertical="center"/>
      <protection hidden="1"/>
    </xf>
    <xf numFmtId="176" fontId="18" fillId="5" borderId="6" xfId="1" applyNumberFormat="1" applyFont="1" applyFill="1" applyBorder="1" applyAlignment="1" applyProtection="1">
      <alignment horizontal="center" vertical="center"/>
      <protection hidden="1"/>
    </xf>
    <xf numFmtId="176" fontId="18" fillId="5" borderId="8" xfId="1" applyNumberFormat="1" applyFont="1" applyFill="1" applyBorder="1" applyAlignment="1" applyProtection="1">
      <alignment horizontal="center" vertical="center"/>
      <protection hidden="1"/>
    </xf>
    <xf numFmtId="179" fontId="18" fillId="5" borderId="6" xfId="0" applyNumberFormat="1" applyFont="1" applyFill="1" applyBorder="1" applyAlignment="1">
      <alignment horizontal="center" vertical="center"/>
    </xf>
    <xf numFmtId="179" fontId="18" fillId="5" borderId="8" xfId="0" applyNumberFormat="1" applyFont="1" applyFill="1" applyBorder="1" applyAlignment="1">
      <alignment horizontal="center" vertical="center"/>
    </xf>
    <xf numFmtId="0" fontId="3" fillId="0" borderId="24" xfId="1" applyFont="1" applyBorder="1" applyAlignment="1">
      <alignment horizontal="center" vertical="center" textRotation="255"/>
    </xf>
    <xf numFmtId="0" fontId="3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179" fontId="19" fillId="5" borderId="6" xfId="0" applyNumberFormat="1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179" fontId="18" fillId="5" borderId="28" xfId="0" applyNumberFormat="1" applyFont="1" applyFill="1" applyBorder="1" applyAlignment="1">
      <alignment horizontal="center" vertical="center"/>
    </xf>
    <xf numFmtId="179" fontId="18" fillId="5" borderId="29" xfId="0" applyNumberFormat="1" applyFont="1" applyFill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179" fontId="19" fillId="5" borderId="28" xfId="0" applyNumberFormat="1" applyFont="1" applyFill="1" applyBorder="1" applyAlignment="1">
      <alignment horizontal="center" vertical="center"/>
    </xf>
    <xf numFmtId="179" fontId="19" fillId="5" borderId="29" xfId="0" applyNumberFormat="1" applyFont="1" applyFill="1" applyBorder="1" applyAlignment="1">
      <alignment horizontal="center" vertical="center"/>
    </xf>
    <xf numFmtId="179" fontId="19" fillId="5" borderId="8" xfId="0" applyNumberFormat="1" applyFont="1" applyFill="1" applyBorder="1" applyAlignment="1">
      <alignment horizontal="center" vertical="center"/>
    </xf>
    <xf numFmtId="179" fontId="19" fillId="5" borderId="7" xfId="0" applyNumberFormat="1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0" fontId="19" fillId="5" borderId="29" xfId="0" applyFont="1" applyFill="1" applyBorder="1" applyAlignment="1">
      <alignment horizontal="center" vertical="center"/>
    </xf>
    <xf numFmtId="179" fontId="18" fillId="5" borderId="7" xfId="0" applyNumberFormat="1" applyFont="1" applyFill="1" applyBorder="1" applyAlignment="1">
      <alignment horizontal="center" vertical="center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 textRotation="255"/>
    </xf>
    <xf numFmtId="0" fontId="3" fillId="0" borderId="22" xfId="1" applyFont="1" applyBorder="1" applyAlignment="1">
      <alignment horizontal="center" vertical="center" textRotation="255"/>
    </xf>
    <xf numFmtId="0" fontId="3" fillId="0" borderId="23" xfId="1" applyFont="1" applyBorder="1" applyAlignment="1">
      <alignment horizontal="center" vertical="center" textRotation="255"/>
    </xf>
    <xf numFmtId="0" fontId="10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46" xfId="1" applyFont="1" applyFill="1" applyBorder="1" applyAlignment="1">
      <alignment horizontal="center" vertical="center"/>
    </xf>
    <xf numFmtId="0" fontId="10" fillId="3" borderId="47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0" fillId="3" borderId="52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opLeftCell="A10" workbookViewId="0">
      <selection activeCell="Q29" sqref="Q29"/>
    </sheetView>
  </sheetViews>
  <sheetFormatPr defaultRowHeight="16.2"/>
  <cols>
    <col min="3" max="21" width="6.6640625" style="21" customWidth="1"/>
    <col min="22" max="22" width="7.44140625" style="21" customWidth="1"/>
    <col min="23" max="32" width="6.6640625" style="21" customWidth="1"/>
  </cols>
  <sheetData>
    <row r="1" spans="1:32" ht="18.600000000000001" thickBot="1">
      <c r="A1" s="136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71"/>
      <c r="X1" s="71"/>
      <c r="Y1" s="71"/>
      <c r="Z1" s="71"/>
      <c r="AA1" s="71"/>
      <c r="AB1"/>
      <c r="AC1"/>
      <c r="AD1"/>
      <c r="AE1"/>
      <c r="AF1"/>
    </row>
    <row r="2" spans="1:32" ht="16.8" thickBot="1">
      <c r="A2" s="179" t="s">
        <v>23</v>
      </c>
      <c r="B2" s="180"/>
      <c r="C2" s="174">
        <v>701</v>
      </c>
      <c r="D2" s="175"/>
      <c r="E2" s="174">
        <v>702</v>
      </c>
      <c r="F2" s="176"/>
      <c r="G2" s="42">
        <v>703</v>
      </c>
      <c r="H2" s="42">
        <v>704</v>
      </c>
      <c r="I2" s="174">
        <v>705</v>
      </c>
      <c r="J2" s="176"/>
      <c r="K2" s="175"/>
      <c r="L2" s="177">
        <v>706</v>
      </c>
      <c r="M2" s="178"/>
      <c r="N2" s="174">
        <v>707</v>
      </c>
      <c r="O2" s="175"/>
      <c r="P2" s="174">
        <v>708</v>
      </c>
      <c r="Q2" s="176"/>
      <c r="R2" s="42">
        <v>709</v>
      </c>
      <c r="S2" s="90">
        <v>710</v>
      </c>
      <c r="T2" s="104">
        <v>711</v>
      </c>
      <c r="U2" s="174">
        <v>712</v>
      </c>
      <c r="V2" s="175"/>
      <c r="W2"/>
      <c r="X2"/>
      <c r="Y2"/>
      <c r="Z2"/>
      <c r="AA2"/>
      <c r="AB2"/>
      <c r="AC2"/>
      <c r="AD2"/>
      <c r="AE2"/>
      <c r="AF2"/>
    </row>
    <row r="3" spans="1:32">
      <c r="A3" s="181" t="s">
        <v>12</v>
      </c>
      <c r="B3" s="24" t="s">
        <v>2</v>
      </c>
      <c r="C3" s="52">
        <v>9.5</v>
      </c>
      <c r="D3" s="53">
        <v>8.5</v>
      </c>
      <c r="E3" s="52">
        <v>10</v>
      </c>
      <c r="F3" s="69">
        <v>9.5</v>
      </c>
      <c r="G3" s="38">
        <v>10</v>
      </c>
      <c r="H3" s="38"/>
      <c r="I3" s="62">
        <v>9</v>
      </c>
      <c r="J3" s="65">
        <v>10</v>
      </c>
      <c r="K3" s="69">
        <v>9.5</v>
      </c>
      <c r="L3" s="85">
        <v>9.5</v>
      </c>
      <c r="M3" s="86">
        <v>10</v>
      </c>
      <c r="N3" s="62">
        <v>10</v>
      </c>
      <c r="O3" s="40">
        <v>10</v>
      </c>
      <c r="P3" s="39">
        <v>9</v>
      </c>
      <c r="Q3" s="69">
        <v>9</v>
      </c>
      <c r="R3" s="38">
        <v>9.5</v>
      </c>
      <c r="S3" s="84">
        <v>9</v>
      </c>
      <c r="T3" s="51">
        <v>9</v>
      </c>
      <c r="U3" s="85">
        <v>9.5</v>
      </c>
      <c r="V3" s="86">
        <v>9.5</v>
      </c>
      <c r="W3"/>
      <c r="X3"/>
      <c r="Y3"/>
      <c r="Z3"/>
      <c r="AA3"/>
      <c r="AB3"/>
      <c r="AC3"/>
      <c r="AD3"/>
      <c r="AE3"/>
      <c r="AF3"/>
    </row>
    <row r="4" spans="1:32">
      <c r="A4" s="182"/>
      <c r="B4" s="25" t="s">
        <v>3</v>
      </c>
      <c r="C4" s="30">
        <v>9.5</v>
      </c>
      <c r="D4" s="31">
        <v>10</v>
      </c>
      <c r="E4" s="30">
        <v>10</v>
      </c>
      <c r="F4" s="70">
        <v>10</v>
      </c>
      <c r="G4" s="25">
        <v>9.5</v>
      </c>
      <c r="H4" s="25"/>
      <c r="I4" s="63">
        <v>10</v>
      </c>
      <c r="J4" s="66">
        <v>10</v>
      </c>
      <c r="K4" s="70">
        <v>10</v>
      </c>
      <c r="L4" s="30">
        <v>9</v>
      </c>
      <c r="M4" s="31">
        <v>10</v>
      </c>
      <c r="N4" s="63">
        <v>9.5</v>
      </c>
      <c r="O4" s="31">
        <v>9.5</v>
      </c>
      <c r="P4" s="30">
        <v>9</v>
      </c>
      <c r="Q4" s="70">
        <v>9</v>
      </c>
      <c r="R4" s="25">
        <v>9</v>
      </c>
      <c r="S4" s="61">
        <v>10</v>
      </c>
      <c r="T4" s="36">
        <v>9.5</v>
      </c>
      <c r="U4" s="30">
        <v>9.5</v>
      </c>
      <c r="V4" s="31">
        <v>8</v>
      </c>
      <c r="W4"/>
      <c r="X4"/>
      <c r="Y4"/>
      <c r="Z4"/>
      <c r="AA4"/>
      <c r="AB4"/>
      <c r="AC4"/>
      <c r="AD4"/>
      <c r="AE4"/>
      <c r="AF4"/>
    </row>
    <row r="5" spans="1:32">
      <c r="A5" s="182"/>
      <c r="B5" s="25" t="s">
        <v>4</v>
      </c>
      <c r="C5" s="30">
        <v>10</v>
      </c>
      <c r="D5" s="31">
        <v>8.5</v>
      </c>
      <c r="E5" s="30">
        <v>9</v>
      </c>
      <c r="F5" s="70">
        <v>10</v>
      </c>
      <c r="G5" s="25">
        <v>9.5</v>
      </c>
      <c r="H5" s="25"/>
      <c r="I5" s="63">
        <v>10</v>
      </c>
      <c r="J5" s="66">
        <v>10</v>
      </c>
      <c r="K5" s="70">
        <v>10</v>
      </c>
      <c r="L5" s="30">
        <v>9</v>
      </c>
      <c r="M5" s="31">
        <v>10</v>
      </c>
      <c r="N5" s="63">
        <v>8.5</v>
      </c>
      <c r="O5" s="31">
        <v>10</v>
      </c>
      <c r="P5" s="30">
        <v>9.5</v>
      </c>
      <c r="Q5" s="70">
        <v>10</v>
      </c>
      <c r="R5" s="25">
        <v>10</v>
      </c>
      <c r="S5" s="61">
        <v>10</v>
      </c>
      <c r="T5" s="36">
        <v>9</v>
      </c>
      <c r="U5" s="30">
        <v>10</v>
      </c>
      <c r="V5" s="31">
        <v>9</v>
      </c>
      <c r="W5"/>
      <c r="X5"/>
      <c r="Y5"/>
      <c r="Z5"/>
      <c r="AA5"/>
      <c r="AB5"/>
      <c r="AC5"/>
      <c r="AD5"/>
      <c r="AE5"/>
      <c r="AF5"/>
    </row>
    <row r="6" spans="1:32">
      <c r="A6" s="182"/>
      <c r="B6" s="25" t="s">
        <v>5</v>
      </c>
      <c r="C6" s="30">
        <v>9.5</v>
      </c>
      <c r="D6" s="31">
        <v>9</v>
      </c>
      <c r="E6" s="30">
        <v>9.5</v>
      </c>
      <c r="F6" s="70">
        <v>10</v>
      </c>
      <c r="G6" s="25">
        <v>10</v>
      </c>
      <c r="H6" s="25"/>
      <c r="I6" s="63">
        <v>10</v>
      </c>
      <c r="J6" s="66">
        <v>10</v>
      </c>
      <c r="K6" s="70">
        <v>10</v>
      </c>
      <c r="L6" s="30">
        <v>9.5</v>
      </c>
      <c r="M6" s="31">
        <v>10</v>
      </c>
      <c r="N6" s="63">
        <v>9.5</v>
      </c>
      <c r="O6" s="31">
        <v>9</v>
      </c>
      <c r="P6" s="30">
        <v>9</v>
      </c>
      <c r="Q6" s="70">
        <v>10</v>
      </c>
      <c r="R6" s="25">
        <v>10</v>
      </c>
      <c r="S6" s="61">
        <v>10</v>
      </c>
      <c r="T6" s="36">
        <v>9.5</v>
      </c>
      <c r="U6" s="30">
        <v>10</v>
      </c>
      <c r="V6" s="31">
        <v>10</v>
      </c>
      <c r="W6"/>
      <c r="X6"/>
      <c r="Y6"/>
      <c r="Z6"/>
      <c r="AA6"/>
      <c r="AB6"/>
      <c r="AC6"/>
      <c r="AD6"/>
      <c r="AE6"/>
      <c r="AF6"/>
    </row>
    <row r="7" spans="1:32" ht="16.8" thickBot="1">
      <c r="A7" s="182"/>
      <c r="B7" s="25" t="s">
        <v>6</v>
      </c>
      <c r="C7" s="30">
        <v>10</v>
      </c>
      <c r="D7" s="31">
        <v>8</v>
      </c>
      <c r="E7" s="30">
        <v>9.5</v>
      </c>
      <c r="F7" s="70">
        <v>10</v>
      </c>
      <c r="G7" s="109">
        <v>8</v>
      </c>
      <c r="H7" s="109"/>
      <c r="I7" s="63">
        <v>10</v>
      </c>
      <c r="J7" s="66">
        <v>10</v>
      </c>
      <c r="K7" s="70">
        <v>10</v>
      </c>
      <c r="L7" s="30">
        <v>8.5</v>
      </c>
      <c r="M7" s="31">
        <v>10</v>
      </c>
      <c r="N7" s="63">
        <v>10</v>
      </c>
      <c r="O7" s="31">
        <v>10</v>
      </c>
      <c r="P7" s="30">
        <v>9</v>
      </c>
      <c r="Q7" s="70">
        <v>10</v>
      </c>
      <c r="R7" s="25">
        <v>10</v>
      </c>
      <c r="S7" s="61">
        <v>10</v>
      </c>
      <c r="T7" s="36">
        <v>9.5</v>
      </c>
      <c r="U7" s="30">
        <v>10</v>
      </c>
      <c r="V7" s="31">
        <v>10</v>
      </c>
      <c r="W7"/>
      <c r="X7"/>
      <c r="Y7"/>
      <c r="Z7"/>
      <c r="AA7"/>
      <c r="AB7"/>
      <c r="AC7"/>
      <c r="AD7"/>
      <c r="AE7"/>
      <c r="AF7"/>
    </row>
    <row r="8" spans="1:32" ht="16.8" thickBot="1">
      <c r="A8" s="183"/>
      <c r="B8" s="43" t="s">
        <v>7</v>
      </c>
      <c r="C8" s="26">
        <f t="shared" ref="C8:D8" si="0">SUM(C3:C7)</f>
        <v>48.5</v>
      </c>
      <c r="D8" s="27">
        <f t="shared" si="0"/>
        <v>44</v>
      </c>
      <c r="E8" s="87">
        <f t="shared" ref="E8:F8" si="1">SUM(E3:E7)</f>
        <v>48</v>
      </c>
      <c r="F8" s="29">
        <f t="shared" si="1"/>
        <v>49.5</v>
      </c>
      <c r="G8" s="110">
        <f t="shared" ref="G8:V8" si="2">SUM(G3:G7)</f>
        <v>47</v>
      </c>
      <c r="H8" s="110">
        <f t="shared" si="2"/>
        <v>0</v>
      </c>
      <c r="I8" s="68">
        <f t="shared" si="2"/>
        <v>49</v>
      </c>
      <c r="J8" s="68">
        <f t="shared" si="2"/>
        <v>50</v>
      </c>
      <c r="K8" s="67">
        <f t="shared" si="2"/>
        <v>49.5</v>
      </c>
      <c r="L8" s="28">
        <f t="shared" si="2"/>
        <v>45.5</v>
      </c>
      <c r="M8" s="29">
        <f t="shared" si="2"/>
        <v>50</v>
      </c>
      <c r="N8" s="64">
        <f t="shared" si="2"/>
        <v>47.5</v>
      </c>
      <c r="O8" s="29">
        <f t="shared" si="2"/>
        <v>48.5</v>
      </c>
      <c r="P8" s="26">
        <f t="shared" si="2"/>
        <v>45.5</v>
      </c>
      <c r="Q8" s="26">
        <f t="shared" si="2"/>
        <v>48</v>
      </c>
      <c r="R8" s="110">
        <f t="shared" si="2"/>
        <v>48.5</v>
      </c>
      <c r="S8" s="102">
        <f t="shared" si="2"/>
        <v>49</v>
      </c>
      <c r="T8" s="93">
        <f t="shared" si="2"/>
        <v>46.5</v>
      </c>
      <c r="U8" s="28">
        <f t="shared" si="2"/>
        <v>49</v>
      </c>
      <c r="V8" s="29">
        <f t="shared" si="2"/>
        <v>46.5</v>
      </c>
      <c r="W8"/>
      <c r="X8"/>
      <c r="Y8"/>
      <c r="Z8"/>
      <c r="AA8"/>
      <c r="AB8"/>
      <c r="AC8"/>
      <c r="AD8"/>
      <c r="AE8"/>
      <c r="AF8"/>
    </row>
    <row r="9" spans="1:32" ht="16.8" thickBot="1">
      <c r="A9" s="18"/>
      <c r="B9" s="19"/>
      <c r="C9" s="171">
        <f>AVERAGE(C8:D8)</f>
        <v>46.25</v>
      </c>
      <c r="D9" s="172"/>
      <c r="E9" s="171">
        <f>AVERAGE(E8:F8)</f>
        <v>48.75</v>
      </c>
      <c r="F9" s="172"/>
      <c r="G9" s="72"/>
      <c r="H9" s="72"/>
      <c r="I9" s="171">
        <f>AVERAGE(I8:K8)</f>
        <v>49.5</v>
      </c>
      <c r="J9" s="184"/>
      <c r="K9" s="172"/>
      <c r="L9" s="171">
        <f>AVERAGE(L8:M8)</f>
        <v>47.75</v>
      </c>
      <c r="M9" s="172"/>
      <c r="N9" s="171">
        <f>AVERAGE(N8:O8)</f>
        <v>48</v>
      </c>
      <c r="O9" s="172"/>
      <c r="P9" s="185">
        <f>AVERAGE(P8:Q8)</f>
        <v>46.75</v>
      </c>
      <c r="Q9" s="186"/>
      <c r="R9" s="72"/>
      <c r="S9" s="72"/>
      <c r="T9" s="103">
        <f>AVERAGE(T8:T8)</f>
        <v>46.5</v>
      </c>
      <c r="U9" s="171">
        <f>AVERAGE(U8:V8)</f>
        <v>47.75</v>
      </c>
      <c r="V9" s="172"/>
      <c r="W9"/>
      <c r="X9"/>
      <c r="Y9"/>
      <c r="Z9"/>
      <c r="AA9"/>
      <c r="AB9"/>
      <c r="AC9"/>
      <c r="AD9"/>
      <c r="AE9"/>
      <c r="AF9"/>
    </row>
    <row r="10" spans="1:32">
      <c r="A10" s="2"/>
      <c r="B10" s="2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2" spans="1:32" ht="18.600000000000001" thickBot="1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4"/>
      <c r="W12" s="14"/>
      <c r="X12" s="14"/>
      <c r="Y12" s="14"/>
      <c r="Z12" s="14"/>
      <c r="AA12" s="14"/>
      <c r="AB12" s="14"/>
      <c r="AC12" s="14"/>
      <c r="AD12" s="22"/>
      <c r="AE12" s="32"/>
    </row>
    <row r="13" spans="1:32" ht="16.8" thickBot="1">
      <c r="A13" s="190" t="s">
        <v>18</v>
      </c>
      <c r="B13" s="199"/>
      <c r="C13" s="192">
        <v>801</v>
      </c>
      <c r="D13" s="193"/>
      <c r="E13" s="100">
        <v>802</v>
      </c>
      <c r="F13" s="192">
        <v>803</v>
      </c>
      <c r="G13" s="194"/>
      <c r="H13" s="194"/>
      <c r="I13" s="194"/>
      <c r="J13" s="41">
        <v>804</v>
      </c>
      <c r="K13" s="99">
        <v>805</v>
      </c>
      <c r="L13" s="142">
        <v>806</v>
      </c>
      <c r="M13" s="192">
        <v>807</v>
      </c>
      <c r="N13" s="193"/>
      <c r="O13" s="194">
        <v>808</v>
      </c>
      <c r="P13" s="193"/>
      <c r="Q13" s="89">
        <v>809</v>
      </c>
      <c r="R13" s="192">
        <v>810</v>
      </c>
      <c r="S13" s="193"/>
      <c r="T13" s="194">
        <v>811</v>
      </c>
      <c r="U13" s="194"/>
      <c r="V13" s="192">
        <v>812</v>
      </c>
      <c r="W13" s="194"/>
      <c r="X13" s="193"/>
      <c r="Y13" s="130">
        <v>813</v>
      </c>
      <c r="Z13" s="192">
        <v>814</v>
      </c>
      <c r="AA13" s="193"/>
      <c r="AD13"/>
      <c r="AE13"/>
      <c r="AF13"/>
    </row>
    <row r="14" spans="1:32">
      <c r="A14" s="181" t="s">
        <v>12</v>
      </c>
      <c r="B14" s="35" t="s">
        <v>16</v>
      </c>
      <c r="C14" s="52">
        <v>10</v>
      </c>
      <c r="D14" s="53">
        <v>10</v>
      </c>
      <c r="E14" s="51">
        <v>9</v>
      </c>
      <c r="F14" s="52">
        <v>9.5</v>
      </c>
      <c r="G14" s="15">
        <v>10</v>
      </c>
      <c r="H14" s="15">
        <v>9</v>
      </c>
      <c r="I14" s="69">
        <v>6</v>
      </c>
      <c r="J14" s="38">
        <v>10</v>
      </c>
      <c r="K14" s="84"/>
      <c r="L14" s="51">
        <v>9.5</v>
      </c>
      <c r="M14" s="52">
        <v>9</v>
      </c>
      <c r="N14" s="53">
        <v>10</v>
      </c>
      <c r="O14" s="62">
        <v>10</v>
      </c>
      <c r="P14" s="53">
        <v>10</v>
      </c>
      <c r="Q14" s="65">
        <v>9.5</v>
      </c>
      <c r="R14" s="52">
        <v>10</v>
      </c>
      <c r="S14" s="53">
        <v>9</v>
      </c>
      <c r="T14" s="62">
        <v>10</v>
      </c>
      <c r="U14" s="69">
        <v>10</v>
      </c>
      <c r="V14" s="85">
        <v>9.5</v>
      </c>
      <c r="W14" s="139">
        <v>9</v>
      </c>
      <c r="X14" s="86">
        <v>9</v>
      </c>
      <c r="Y14" s="65">
        <v>9</v>
      </c>
      <c r="Z14" s="52">
        <v>10</v>
      </c>
      <c r="AA14" s="53">
        <v>8.5</v>
      </c>
      <c r="AD14"/>
      <c r="AE14"/>
      <c r="AF14"/>
    </row>
    <row r="15" spans="1:32">
      <c r="A15" s="182"/>
      <c r="B15" s="36" t="s">
        <v>3</v>
      </c>
      <c r="C15" s="30">
        <v>9.5</v>
      </c>
      <c r="D15" s="31">
        <v>10</v>
      </c>
      <c r="E15" s="36">
        <v>10</v>
      </c>
      <c r="F15" s="30">
        <v>10</v>
      </c>
      <c r="G15" s="16">
        <v>9</v>
      </c>
      <c r="H15" s="16">
        <v>9</v>
      </c>
      <c r="I15" s="70">
        <v>6</v>
      </c>
      <c r="J15" s="25">
        <v>10</v>
      </c>
      <c r="K15" s="61"/>
      <c r="L15" s="36">
        <v>10</v>
      </c>
      <c r="M15" s="30">
        <v>9.5</v>
      </c>
      <c r="N15" s="31">
        <v>9</v>
      </c>
      <c r="O15" s="63">
        <v>10</v>
      </c>
      <c r="P15" s="31">
        <v>10</v>
      </c>
      <c r="Q15" s="66">
        <v>9.5</v>
      </c>
      <c r="R15" s="30">
        <v>10</v>
      </c>
      <c r="S15" s="31">
        <v>9</v>
      </c>
      <c r="T15" s="63">
        <v>10</v>
      </c>
      <c r="U15" s="70">
        <v>10</v>
      </c>
      <c r="V15" s="30">
        <v>9.5</v>
      </c>
      <c r="W15" s="70">
        <v>10</v>
      </c>
      <c r="X15" s="31">
        <v>10</v>
      </c>
      <c r="Y15" s="66">
        <v>9</v>
      </c>
      <c r="Z15" s="30">
        <v>8</v>
      </c>
      <c r="AA15" s="31">
        <v>9.5</v>
      </c>
      <c r="AD15"/>
      <c r="AE15"/>
      <c r="AF15"/>
    </row>
    <row r="16" spans="1:32">
      <c r="A16" s="182"/>
      <c r="B16" s="36" t="s">
        <v>4</v>
      </c>
      <c r="C16" s="30">
        <v>10</v>
      </c>
      <c r="D16" s="31">
        <v>9.5</v>
      </c>
      <c r="E16" s="36">
        <v>10</v>
      </c>
      <c r="F16" s="30">
        <v>10</v>
      </c>
      <c r="G16" s="16">
        <v>10</v>
      </c>
      <c r="H16" s="16">
        <v>9</v>
      </c>
      <c r="I16" s="70">
        <v>6</v>
      </c>
      <c r="J16" s="25">
        <v>10</v>
      </c>
      <c r="K16" s="61"/>
      <c r="L16" s="36">
        <v>9.5</v>
      </c>
      <c r="M16" s="30">
        <v>9.5</v>
      </c>
      <c r="N16" s="31">
        <v>9.5</v>
      </c>
      <c r="O16" s="63">
        <v>10</v>
      </c>
      <c r="P16" s="31">
        <v>10</v>
      </c>
      <c r="Q16" s="66">
        <v>10</v>
      </c>
      <c r="R16" s="30">
        <v>10</v>
      </c>
      <c r="S16" s="31">
        <v>9</v>
      </c>
      <c r="T16" s="63">
        <v>10</v>
      </c>
      <c r="U16" s="70">
        <v>9</v>
      </c>
      <c r="V16" s="30">
        <v>9.5</v>
      </c>
      <c r="W16" s="70">
        <v>9.5</v>
      </c>
      <c r="X16" s="31">
        <v>9.5</v>
      </c>
      <c r="Y16" s="66">
        <v>10</v>
      </c>
      <c r="Z16" s="30">
        <v>8</v>
      </c>
      <c r="AA16" s="31">
        <v>10</v>
      </c>
      <c r="AD16"/>
      <c r="AE16"/>
      <c r="AF16"/>
    </row>
    <row r="17" spans="1:33">
      <c r="A17" s="182"/>
      <c r="B17" s="36" t="s">
        <v>5</v>
      </c>
      <c r="C17" s="30">
        <v>9.5</v>
      </c>
      <c r="D17" s="31">
        <v>9.5</v>
      </c>
      <c r="E17" s="36">
        <v>10</v>
      </c>
      <c r="F17" s="30">
        <v>9.5</v>
      </c>
      <c r="G17" s="16">
        <v>9</v>
      </c>
      <c r="H17" s="16">
        <v>9</v>
      </c>
      <c r="I17" s="70">
        <v>6</v>
      </c>
      <c r="J17" s="25">
        <v>10</v>
      </c>
      <c r="K17" s="61"/>
      <c r="L17" s="36">
        <v>9.5</v>
      </c>
      <c r="M17" s="30">
        <v>10</v>
      </c>
      <c r="N17" s="31">
        <v>9</v>
      </c>
      <c r="O17" s="63">
        <v>9.5</v>
      </c>
      <c r="P17" s="31">
        <v>10</v>
      </c>
      <c r="Q17" s="66">
        <v>10</v>
      </c>
      <c r="R17" s="30">
        <v>10</v>
      </c>
      <c r="S17" s="31">
        <v>10</v>
      </c>
      <c r="T17" s="63">
        <v>10</v>
      </c>
      <c r="U17" s="70">
        <v>9.5</v>
      </c>
      <c r="V17" s="30">
        <v>9.5</v>
      </c>
      <c r="W17" s="70">
        <v>9.5</v>
      </c>
      <c r="X17" s="31">
        <v>9.5</v>
      </c>
      <c r="Y17" s="66">
        <v>9</v>
      </c>
      <c r="Z17" s="30">
        <v>8</v>
      </c>
      <c r="AA17" s="31">
        <v>9.5</v>
      </c>
      <c r="AD17"/>
      <c r="AE17"/>
      <c r="AF17"/>
    </row>
    <row r="18" spans="1:33" ht="16.8" thickBot="1">
      <c r="A18" s="182"/>
      <c r="B18" s="36" t="s">
        <v>6</v>
      </c>
      <c r="C18" s="30">
        <v>10</v>
      </c>
      <c r="D18" s="31">
        <v>9.5</v>
      </c>
      <c r="E18" s="36">
        <v>10</v>
      </c>
      <c r="F18" s="30">
        <v>9</v>
      </c>
      <c r="G18" s="16">
        <v>10</v>
      </c>
      <c r="H18" s="16">
        <v>9</v>
      </c>
      <c r="I18" s="70">
        <v>6</v>
      </c>
      <c r="J18" s="25">
        <v>10</v>
      </c>
      <c r="K18" s="61"/>
      <c r="L18" s="36">
        <v>10</v>
      </c>
      <c r="M18" s="30">
        <v>10</v>
      </c>
      <c r="N18" s="31">
        <v>9.5</v>
      </c>
      <c r="O18" s="63">
        <v>10</v>
      </c>
      <c r="P18" s="31">
        <v>10</v>
      </c>
      <c r="Q18" s="66">
        <v>9.5</v>
      </c>
      <c r="R18" s="30">
        <v>10</v>
      </c>
      <c r="S18" s="31">
        <v>10</v>
      </c>
      <c r="T18" s="63">
        <v>10</v>
      </c>
      <c r="U18" s="70">
        <v>9.5</v>
      </c>
      <c r="V18" s="30">
        <v>9.5</v>
      </c>
      <c r="W18" s="70">
        <v>10</v>
      </c>
      <c r="X18" s="31">
        <v>9.5</v>
      </c>
      <c r="Y18" s="66">
        <v>10</v>
      </c>
      <c r="Z18" s="30">
        <v>6</v>
      </c>
      <c r="AA18" s="31">
        <v>6</v>
      </c>
      <c r="AB18" s="20"/>
      <c r="AC18" s="20"/>
      <c r="AD18"/>
      <c r="AE18"/>
      <c r="AF18"/>
    </row>
    <row r="19" spans="1:33" ht="16.8" thickBot="1">
      <c r="A19" s="183"/>
      <c r="B19" s="45" t="s">
        <v>7</v>
      </c>
      <c r="C19" s="28">
        <f>SUM(C14:C18)</f>
        <v>49</v>
      </c>
      <c r="D19" s="29">
        <f t="shared" ref="D19:X19" si="3">SUM(D14:D18)</f>
        <v>48.5</v>
      </c>
      <c r="E19" s="101">
        <f t="shared" si="3"/>
        <v>49</v>
      </c>
      <c r="F19" s="115">
        <f t="shared" si="3"/>
        <v>48</v>
      </c>
      <c r="G19" s="115">
        <f t="shared" si="3"/>
        <v>48</v>
      </c>
      <c r="H19" s="115">
        <f t="shared" si="3"/>
        <v>45</v>
      </c>
      <c r="I19" s="138">
        <f t="shared" si="3"/>
        <v>30</v>
      </c>
      <c r="J19" s="110">
        <f>SUM(J14:J18)</f>
        <v>50</v>
      </c>
      <c r="K19" s="112">
        <f t="shared" si="3"/>
        <v>0</v>
      </c>
      <c r="L19" s="143">
        <f>SUM(L14:L18)</f>
        <v>48.5</v>
      </c>
      <c r="M19" s="145">
        <f t="shared" si="3"/>
        <v>48</v>
      </c>
      <c r="N19" s="146">
        <f t="shared" ref="N19:O19" si="4">SUM(N14:N18)</f>
        <v>47</v>
      </c>
      <c r="O19" s="144">
        <f t="shared" si="4"/>
        <v>49.5</v>
      </c>
      <c r="P19" s="124">
        <f t="shared" si="3"/>
        <v>50</v>
      </c>
      <c r="Q19" s="122">
        <f t="shared" si="3"/>
        <v>48.5</v>
      </c>
      <c r="R19" s="123">
        <f t="shared" si="3"/>
        <v>50</v>
      </c>
      <c r="S19" s="124">
        <f t="shared" si="3"/>
        <v>47</v>
      </c>
      <c r="T19" s="68">
        <f t="shared" si="3"/>
        <v>50</v>
      </c>
      <c r="U19" s="67">
        <f t="shared" si="3"/>
        <v>48</v>
      </c>
      <c r="V19" s="28">
        <f t="shared" si="3"/>
        <v>47.5</v>
      </c>
      <c r="W19" s="88">
        <f t="shared" si="3"/>
        <v>48</v>
      </c>
      <c r="X19" s="29">
        <f t="shared" si="3"/>
        <v>47.5</v>
      </c>
      <c r="Y19" s="122">
        <f t="shared" ref="Y19:AA19" si="5">SUM(Y14:Y18)</f>
        <v>47</v>
      </c>
      <c r="Z19" s="123">
        <f t="shared" si="5"/>
        <v>40</v>
      </c>
      <c r="AA19" s="124">
        <f t="shared" si="5"/>
        <v>43.5</v>
      </c>
      <c r="AB19" s="20"/>
      <c r="AC19" s="20"/>
      <c r="AD19"/>
      <c r="AE19"/>
      <c r="AF19"/>
    </row>
    <row r="20" spans="1:33" ht="16.8" thickBot="1">
      <c r="C20" s="187">
        <f>AVERAGE(C19:D19)</f>
        <v>48.75</v>
      </c>
      <c r="D20" s="188"/>
      <c r="E20" s="92"/>
      <c r="F20" s="187">
        <f>AVERAGE(F19:I19)</f>
        <v>42.75</v>
      </c>
      <c r="G20" s="208"/>
      <c r="H20" s="208"/>
      <c r="I20" s="188"/>
      <c r="K20" s="74"/>
      <c r="L20" s="113"/>
      <c r="M20" s="195">
        <f>AVERAGE(M19:N19)</f>
        <v>47.5</v>
      </c>
      <c r="N20" s="196"/>
      <c r="O20" s="197">
        <f>AVERAGE(O19:P19)</f>
        <v>49.75</v>
      </c>
      <c r="P20" s="198"/>
      <c r="Q20" s="73"/>
      <c r="R20" s="197">
        <f>AVERAGE(R19:S19)</f>
        <v>48.5</v>
      </c>
      <c r="S20" s="198"/>
      <c r="T20" s="208">
        <f>AVERAGE(T19:U19)</f>
        <v>49</v>
      </c>
      <c r="U20" s="208"/>
      <c r="V20" s="187">
        <f>AVERAGE(V19:X19)</f>
        <v>47.666666666666664</v>
      </c>
      <c r="W20" s="208"/>
      <c r="X20" s="188"/>
      <c r="Y20" s="92"/>
      <c r="Z20" s="197">
        <f>AVERAGE(Z19:AA19)</f>
        <v>41.75</v>
      </c>
      <c r="AA20" s="198"/>
      <c r="AE20"/>
      <c r="AF20"/>
    </row>
    <row r="21" spans="1:33">
      <c r="C21" s="34"/>
      <c r="D21" s="34"/>
    </row>
    <row r="22" spans="1:33">
      <c r="C22" s="34"/>
      <c r="D22" s="34"/>
    </row>
    <row r="23" spans="1:33">
      <c r="C23" s="34"/>
      <c r="D23" s="34"/>
    </row>
    <row r="24" spans="1:33" ht="18.600000000000001" thickBo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22"/>
      <c r="AE24" s="22"/>
      <c r="AF24" s="22"/>
      <c r="AG24" s="13"/>
    </row>
    <row r="25" spans="1:33" ht="16.8" thickBot="1">
      <c r="A25" s="190" t="s">
        <v>19</v>
      </c>
      <c r="B25" s="191"/>
      <c r="C25" s="192">
        <v>901</v>
      </c>
      <c r="D25" s="193"/>
      <c r="E25" s="192">
        <v>902</v>
      </c>
      <c r="F25" s="194"/>
      <c r="G25" s="192">
        <v>903</v>
      </c>
      <c r="H25" s="193"/>
      <c r="I25" s="106">
        <v>904</v>
      </c>
      <c r="J25" s="129">
        <v>905</v>
      </c>
      <c r="K25" s="41">
        <v>906</v>
      </c>
      <c r="L25" s="192">
        <v>907</v>
      </c>
      <c r="M25" s="193"/>
      <c r="N25" s="192">
        <v>908</v>
      </c>
      <c r="O25" s="193"/>
      <c r="P25" s="41">
        <v>909</v>
      </c>
      <c r="Q25" s="41">
        <v>910</v>
      </c>
      <c r="R25" s="194">
        <v>911</v>
      </c>
      <c r="S25" s="193"/>
      <c r="T25" s="192">
        <v>912</v>
      </c>
      <c r="U25" s="193"/>
      <c r="V25" s="33"/>
      <c r="W25" s="19"/>
      <c r="X25" s="33"/>
      <c r="Y25" s="19"/>
      <c r="AB25"/>
      <c r="AC25"/>
      <c r="AD25"/>
      <c r="AE25"/>
      <c r="AF25"/>
    </row>
    <row r="26" spans="1:33">
      <c r="A26" s="189" t="s">
        <v>12</v>
      </c>
      <c r="B26" s="51" t="s">
        <v>2</v>
      </c>
      <c r="C26" s="85">
        <v>8.5</v>
      </c>
      <c r="D26" s="86">
        <v>10</v>
      </c>
      <c r="E26" s="62">
        <v>9</v>
      </c>
      <c r="F26" s="69">
        <v>10</v>
      </c>
      <c r="G26" s="85">
        <v>10</v>
      </c>
      <c r="H26" s="86">
        <v>9.5</v>
      </c>
      <c r="I26" s="84">
        <v>8</v>
      </c>
      <c r="J26" s="84">
        <v>10</v>
      </c>
      <c r="K26" s="51">
        <v>10</v>
      </c>
      <c r="L26" s="85">
        <v>9.5</v>
      </c>
      <c r="M26" s="86">
        <v>10</v>
      </c>
      <c r="N26" s="85">
        <v>10</v>
      </c>
      <c r="O26" s="86">
        <v>9.5</v>
      </c>
      <c r="P26" s="84">
        <v>9</v>
      </c>
      <c r="Q26" s="38">
        <v>9.5</v>
      </c>
      <c r="R26" s="62">
        <v>9.5</v>
      </c>
      <c r="S26" s="40">
        <v>10</v>
      </c>
      <c r="T26" s="39">
        <v>9</v>
      </c>
      <c r="U26" s="40">
        <v>9.5</v>
      </c>
      <c r="V26" s="19"/>
      <c r="W26" s="19"/>
      <c r="X26" s="19"/>
      <c r="Y26" s="19"/>
      <c r="AB26"/>
      <c r="AC26"/>
      <c r="AD26"/>
      <c r="AE26"/>
      <c r="AF26"/>
    </row>
    <row r="27" spans="1:33">
      <c r="A27" s="182"/>
      <c r="B27" s="36" t="s">
        <v>3</v>
      </c>
      <c r="C27" s="30">
        <v>8.5</v>
      </c>
      <c r="D27" s="31">
        <v>9.5</v>
      </c>
      <c r="E27" s="63">
        <v>9</v>
      </c>
      <c r="F27" s="70">
        <v>10</v>
      </c>
      <c r="G27" s="30">
        <v>10</v>
      </c>
      <c r="H27" s="31">
        <v>10</v>
      </c>
      <c r="I27" s="61">
        <v>8</v>
      </c>
      <c r="J27" s="61">
        <v>10</v>
      </c>
      <c r="K27" s="36">
        <v>10</v>
      </c>
      <c r="L27" s="30">
        <v>9.5</v>
      </c>
      <c r="M27" s="31">
        <v>9.5</v>
      </c>
      <c r="N27" s="30">
        <v>9.5</v>
      </c>
      <c r="O27" s="31">
        <v>10</v>
      </c>
      <c r="P27" s="61">
        <v>10</v>
      </c>
      <c r="Q27" s="25">
        <v>10</v>
      </c>
      <c r="R27" s="63">
        <v>10</v>
      </c>
      <c r="S27" s="31">
        <v>9.5</v>
      </c>
      <c r="T27" s="30">
        <v>10</v>
      </c>
      <c r="U27" s="31">
        <v>10</v>
      </c>
      <c r="V27" s="19"/>
      <c r="W27" s="19"/>
      <c r="X27" s="19"/>
      <c r="Y27" s="19"/>
      <c r="AB27"/>
      <c r="AC27"/>
      <c r="AD27"/>
      <c r="AE27"/>
      <c r="AF27"/>
    </row>
    <row r="28" spans="1:33">
      <c r="A28" s="182"/>
      <c r="B28" s="36" t="s">
        <v>4</v>
      </c>
      <c r="C28" s="30">
        <v>9</v>
      </c>
      <c r="D28" s="31">
        <v>10</v>
      </c>
      <c r="E28" s="63">
        <v>9.5</v>
      </c>
      <c r="F28" s="70">
        <v>10</v>
      </c>
      <c r="G28" s="30">
        <v>10</v>
      </c>
      <c r="H28" s="31">
        <v>10</v>
      </c>
      <c r="I28" s="61">
        <v>7.5</v>
      </c>
      <c r="J28" s="61">
        <v>10</v>
      </c>
      <c r="K28" s="36">
        <v>10</v>
      </c>
      <c r="L28" s="30">
        <v>10</v>
      </c>
      <c r="M28" s="31">
        <v>9.5</v>
      </c>
      <c r="N28" s="30">
        <v>10</v>
      </c>
      <c r="O28" s="31">
        <v>9.5</v>
      </c>
      <c r="P28" s="61">
        <v>9.5</v>
      </c>
      <c r="Q28" s="25">
        <v>9.5</v>
      </c>
      <c r="R28" s="63">
        <v>10</v>
      </c>
      <c r="S28" s="31">
        <v>9.5</v>
      </c>
      <c r="T28" s="30">
        <v>10</v>
      </c>
      <c r="U28" s="31">
        <v>10</v>
      </c>
      <c r="V28" s="19"/>
      <c r="W28" s="19"/>
      <c r="X28" s="19"/>
      <c r="Y28" s="19"/>
      <c r="AB28"/>
      <c r="AC28"/>
      <c r="AD28"/>
      <c r="AE28"/>
      <c r="AF28"/>
    </row>
    <row r="29" spans="1:33">
      <c r="A29" s="182"/>
      <c r="B29" s="36" t="s">
        <v>5</v>
      </c>
      <c r="C29" s="30">
        <v>8.5</v>
      </c>
      <c r="D29" s="31">
        <v>9.5</v>
      </c>
      <c r="E29" s="63">
        <v>8.5</v>
      </c>
      <c r="F29" s="70">
        <v>10</v>
      </c>
      <c r="G29" s="30">
        <v>10</v>
      </c>
      <c r="H29" s="31">
        <v>10</v>
      </c>
      <c r="I29" s="61">
        <v>7.5</v>
      </c>
      <c r="J29" s="61">
        <v>10</v>
      </c>
      <c r="K29" s="36">
        <v>10</v>
      </c>
      <c r="L29" s="30">
        <v>10</v>
      </c>
      <c r="M29" s="31">
        <v>9</v>
      </c>
      <c r="N29" s="30">
        <v>10</v>
      </c>
      <c r="O29" s="31">
        <v>9.5</v>
      </c>
      <c r="P29" s="61">
        <v>9</v>
      </c>
      <c r="Q29" s="25">
        <v>10</v>
      </c>
      <c r="R29" s="63">
        <v>10</v>
      </c>
      <c r="S29" s="31">
        <v>9.5</v>
      </c>
      <c r="T29" s="30">
        <v>10</v>
      </c>
      <c r="U29" s="31">
        <v>10</v>
      </c>
      <c r="V29" s="19"/>
      <c r="W29" s="19"/>
      <c r="X29" s="19"/>
      <c r="Y29" s="19"/>
      <c r="AB29"/>
      <c r="AC29"/>
      <c r="AD29"/>
      <c r="AE29"/>
      <c r="AF29"/>
    </row>
    <row r="30" spans="1:33" ht="16.8" thickBot="1">
      <c r="A30" s="182"/>
      <c r="B30" s="36" t="s">
        <v>6</v>
      </c>
      <c r="C30" s="30">
        <v>9</v>
      </c>
      <c r="D30" s="31">
        <v>10</v>
      </c>
      <c r="E30" s="63">
        <v>9</v>
      </c>
      <c r="F30" s="70">
        <v>10</v>
      </c>
      <c r="G30" s="30">
        <v>10</v>
      </c>
      <c r="H30" s="31">
        <v>10</v>
      </c>
      <c r="I30" s="111">
        <v>7.5</v>
      </c>
      <c r="J30" s="61">
        <v>10</v>
      </c>
      <c r="K30" s="36">
        <v>10</v>
      </c>
      <c r="L30" s="30">
        <v>10</v>
      </c>
      <c r="M30" s="31">
        <v>8.5</v>
      </c>
      <c r="N30" s="30">
        <v>9.5</v>
      </c>
      <c r="O30" s="31">
        <v>10</v>
      </c>
      <c r="P30" s="61">
        <v>10</v>
      </c>
      <c r="Q30" s="25">
        <v>10</v>
      </c>
      <c r="R30" s="63">
        <v>10</v>
      </c>
      <c r="S30" s="31">
        <v>10</v>
      </c>
      <c r="T30" s="30">
        <v>10</v>
      </c>
      <c r="U30" s="31">
        <v>10</v>
      </c>
      <c r="V30" s="19"/>
      <c r="W30" s="19"/>
      <c r="X30" s="19"/>
      <c r="Y30" s="19"/>
      <c r="AB30"/>
      <c r="AC30"/>
      <c r="AD30"/>
      <c r="AE30"/>
      <c r="AF30"/>
    </row>
    <row r="31" spans="1:33" ht="16.8" thickBot="1">
      <c r="A31" s="183"/>
      <c r="B31" s="45" t="s">
        <v>7</v>
      </c>
      <c r="C31" s="125">
        <f t="shared" ref="C31:U31" si="6">SUM(C26:C30)</f>
        <v>43.5</v>
      </c>
      <c r="D31" s="126">
        <f t="shared" si="6"/>
        <v>49</v>
      </c>
      <c r="E31" s="64">
        <f t="shared" si="6"/>
        <v>45</v>
      </c>
      <c r="F31" s="88">
        <f t="shared" si="6"/>
        <v>50</v>
      </c>
      <c r="G31" s="114">
        <f t="shared" si="6"/>
        <v>50</v>
      </c>
      <c r="H31" s="116">
        <f t="shared" si="6"/>
        <v>49.5</v>
      </c>
      <c r="I31" s="108">
        <f t="shared" si="6"/>
        <v>38.5</v>
      </c>
      <c r="J31" s="108">
        <f t="shared" ref="J31" si="7">SUM(J26:J30)</f>
        <v>50</v>
      </c>
      <c r="K31" s="107">
        <f t="shared" ref="K31" si="8">SUM(K26:K30)</f>
        <v>50</v>
      </c>
      <c r="L31" s="127">
        <f t="shared" ref="L31" si="9">SUM(L26:L30)</f>
        <v>49</v>
      </c>
      <c r="M31" s="128">
        <f t="shared" si="6"/>
        <v>46.5</v>
      </c>
      <c r="N31" s="127">
        <f t="shared" ref="N31" si="10">SUM(N26:N30)</f>
        <v>49</v>
      </c>
      <c r="O31" s="128">
        <f t="shared" si="6"/>
        <v>48.5</v>
      </c>
      <c r="P31" s="108">
        <f t="shared" si="6"/>
        <v>47.5</v>
      </c>
      <c r="Q31" s="110">
        <f t="shared" ref="Q31" si="11">SUM(Q26:Q30)</f>
        <v>49</v>
      </c>
      <c r="R31" s="64">
        <f t="shared" si="6"/>
        <v>49.5</v>
      </c>
      <c r="S31" s="29">
        <f t="shared" si="6"/>
        <v>48.5</v>
      </c>
      <c r="T31" s="28">
        <f t="shared" si="6"/>
        <v>49</v>
      </c>
      <c r="U31" s="29">
        <f t="shared" si="6"/>
        <v>49.5</v>
      </c>
      <c r="V31" s="37"/>
      <c r="W31" s="37"/>
      <c r="X31" s="37"/>
      <c r="Y31" s="37"/>
      <c r="AB31"/>
      <c r="AC31"/>
      <c r="AD31"/>
      <c r="AE31"/>
      <c r="AF31"/>
    </row>
    <row r="32" spans="1:33" ht="16.8" thickBot="1">
      <c r="C32" s="200">
        <f>AVERAGE(C31:D31)</f>
        <v>46.25</v>
      </c>
      <c r="D32" s="201"/>
      <c r="E32" s="203">
        <f>AVERAGE(E31:F31)</f>
        <v>47.5</v>
      </c>
      <c r="F32" s="202"/>
      <c r="G32" s="204">
        <f>AVERAGE(G31:H31)</f>
        <v>49.75</v>
      </c>
      <c r="H32" s="205"/>
      <c r="I32" s="74"/>
      <c r="J32" s="74"/>
      <c r="K32" s="117"/>
      <c r="L32" s="206">
        <f>AVERAGE(L31:M31)</f>
        <v>47.75</v>
      </c>
      <c r="M32" s="207"/>
      <c r="N32" s="206">
        <f>AVERAGE(N31:O31)</f>
        <v>48.75</v>
      </c>
      <c r="O32" s="207"/>
      <c r="P32" s="74"/>
      <c r="Q32" s="118"/>
      <c r="R32" s="195">
        <f>AVERAGE(R31:S31)</f>
        <v>49</v>
      </c>
      <c r="S32" s="202"/>
      <c r="T32" s="195">
        <f>AVERAGE(T31:U31)</f>
        <v>49.25</v>
      </c>
      <c r="U32" s="202"/>
      <c r="AE32"/>
      <c r="AF32"/>
    </row>
    <row r="35" spans="2:2">
      <c r="B35" t="s">
        <v>13</v>
      </c>
    </row>
  </sheetData>
  <mergeCells count="51">
    <mergeCell ref="Z13:AA13"/>
    <mergeCell ref="Z20:AA20"/>
    <mergeCell ref="T20:U20"/>
    <mergeCell ref="N9:O9"/>
    <mergeCell ref="F20:I20"/>
    <mergeCell ref="F13:I13"/>
    <mergeCell ref="V13:X13"/>
    <mergeCell ref="V20:X20"/>
    <mergeCell ref="C32:D32"/>
    <mergeCell ref="T32:U32"/>
    <mergeCell ref="R25:S25"/>
    <mergeCell ref="T25:U25"/>
    <mergeCell ref="E32:F32"/>
    <mergeCell ref="E25:F25"/>
    <mergeCell ref="C25:D25"/>
    <mergeCell ref="R32:S32"/>
    <mergeCell ref="G32:H32"/>
    <mergeCell ref="L32:M32"/>
    <mergeCell ref="N32:O32"/>
    <mergeCell ref="C20:D20"/>
    <mergeCell ref="A26:A31"/>
    <mergeCell ref="A25:B25"/>
    <mergeCell ref="C13:D13"/>
    <mergeCell ref="T13:U13"/>
    <mergeCell ref="M13:N13"/>
    <mergeCell ref="M20:N20"/>
    <mergeCell ref="O20:P20"/>
    <mergeCell ref="A13:B13"/>
    <mergeCell ref="A14:A19"/>
    <mergeCell ref="G25:H25"/>
    <mergeCell ref="R20:S20"/>
    <mergeCell ref="R13:S13"/>
    <mergeCell ref="L25:M25"/>
    <mergeCell ref="N25:O25"/>
    <mergeCell ref="O13:P13"/>
    <mergeCell ref="C9:D9"/>
    <mergeCell ref="A12:U12"/>
    <mergeCell ref="N2:O2"/>
    <mergeCell ref="P2:Q2"/>
    <mergeCell ref="C2:D2"/>
    <mergeCell ref="E2:F2"/>
    <mergeCell ref="L2:M2"/>
    <mergeCell ref="U2:V2"/>
    <mergeCell ref="U9:V9"/>
    <mergeCell ref="A2:B2"/>
    <mergeCell ref="A3:A8"/>
    <mergeCell ref="I2:K2"/>
    <mergeCell ref="I9:K9"/>
    <mergeCell ref="P9:Q9"/>
    <mergeCell ref="E9:F9"/>
    <mergeCell ref="L9:M9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D8" sqref="D8"/>
    </sheetView>
  </sheetViews>
  <sheetFormatPr defaultRowHeight="16.2"/>
  <cols>
    <col min="3" max="15" width="9" style="21"/>
  </cols>
  <sheetData>
    <row r="1" spans="1:15" ht="18.600000000000001" thickBot="1">
      <c r="A1" s="209" t="s">
        <v>24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1"/>
      <c r="O1" s="57"/>
    </row>
    <row r="2" spans="1:15" ht="16.8" thickBot="1">
      <c r="A2" s="190" t="s">
        <v>23</v>
      </c>
      <c r="B2" s="191"/>
      <c r="C2" s="41">
        <v>701</v>
      </c>
      <c r="D2" s="41">
        <v>702</v>
      </c>
      <c r="E2" s="41">
        <v>703</v>
      </c>
      <c r="F2" s="41">
        <v>704</v>
      </c>
      <c r="G2" s="41">
        <v>705</v>
      </c>
      <c r="H2" s="41">
        <v>706</v>
      </c>
      <c r="I2" s="41">
        <v>707</v>
      </c>
      <c r="J2" s="41">
        <v>708</v>
      </c>
      <c r="K2" s="41">
        <v>709</v>
      </c>
      <c r="L2" s="41">
        <v>710</v>
      </c>
      <c r="M2" s="41">
        <v>711</v>
      </c>
      <c r="N2" s="41">
        <v>712</v>
      </c>
      <c r="O2" s="59"/>
    </row>
    <row r="3" spans="1:15" ht="16.8" thickBot="1">
      <c r="A3" s="215" t="s">
        <v>1</v>
      </c>
      <c r="B3" s="38" t="s">
        <v>2</v>
      </c>
      <c r="C3" s="38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59"/>
    </row>
    <row r="4" spans="1:15" ht="16.8" thickBot="1">
      <c r="A4" s="216"/>
      <c r="B4" s="25" t="s">
        <v>3</v>
      </c>
      <c r="C4" s="38"/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59"/>
    </row>
    <row r="5" spans="1:15" ht="16.8" thickBot="1">
      <c r="A5" s="216"/>
      <c r="B5" s="25" t="s">
        <v>4</v>
      </c>
      <c r="C5" s="38"/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59"/>
    </row>
    <row r="6" spans="1:15" ht="16.8" thickBot="1">
      <c r="A6" s="216"/>
      <c r="B6" s="25" t="s">
        <v>5</v>
      </c>
      <c r="C6" s="38"/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59"/>
    </row>
    <row r="7" spans="1:15">
      <c r="A7" s="216"/>
      <c r="B7" s="25" t="s">
        <v>6</v>
      </c>
      <c r="C7" s="38"/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59"/>
    </row>
    <row r="8" spans="1:15" ht="26.25" customHeight="1" thickBot="1">
      <c r="A8" s="217"/>
      <c r="B8" s="43" t="s">
        <v>7</v>
      </c>
      <c r="C8" s="44">
        <v>41</v>
      </c>
      <c r="D8" s="44"/>
      <c r="E8" s="44">
        <f t="shared" ref="E8:N8" si="0">SUM(E3:E7)</f>
        <v>0</v>
      </c>
      <c r="F8" s="44">
        <f t="shared" si="0"/>
        <v>0</v>
      </c>
      <c r="G8" s="44">
        <f t="shared" si="0"/>
        <v>0</v>
      </c>
      <c r="H8" s="44">
        <f t="shared" si="0"/>
        <v>0</v>
      </c>
      <c r="I8" s="44">
        <f t="shared" si="0"/>
        <v>0</v>
      </c>
      <c r="J8" s="44">
        <f t="shared" si="0"/>
        <v>0</v>
      </c>
      <c r="K8" s="44">
        <f t="shared" si="0"/>
        <v>0</v>
      </c>
      <c r="L8" s="44">
        <f t="shared" si="0"/>
        <v>0</v>
      </c>
      <c r="M8" s="44">
        <f t="shared" si="0"/>
        <v>0</v>
      </c>
      <c r="N8" s="44">
        <f t="shared" si="0"/>
        <v>0</v>
      </c>
      <c r="O8" s="59"/>
    </row>
    <row r="9" spans="1:15">
      <c r="A9" s="1"/>
      <c r="B9" s="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ht="16.8" thickBot="1"/>
    <row r="11" spans="1:15" ht="18.600000000000001" thickBot="1">
      <c r="A11" s="212" t="s">
        <v>0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4"/>
    </row>
    <row r="12" spans="1:15" ht="16.8" thickBot="1">
      <c r="A12" s="190" t="s">
        <v>18</v>
      </c>
      <c r="B12" s="199"/>
      <c r="C12" s="41">
        <v>801</v>
      </c>
      <c r="D12" s="41">
        <v>802</v>
      </c>
      <c r="E12" s="41">
        <v>803</v>
      </c>
      <c r="F12" s="41">
        <v>804</v>
      </c>
      <c r="G12" s="41">
        <v>805</v>
      </c>
      <c r="H12" s="41">
        <v>806</v>
      </c>
      <c r="I12" s="41">
        <v>807</v>
      </c>
      <c r="J12" s="41">
        <v>808</v>
      </c>
      <c r="K12" s="41">
        <v>809</v>
      </c>
      <c r="L12" s="41">
        <v>810</v>
      </c>
      <c r="M12" s="41">
        <v>811</v>
      </c>
      <c r="N12" s="55">
        <v>812</v>
      </c>
      <c r="O12" s="41">
        <v>813</v>
      </c>
    </row>
    <row r="13" spans="1:15">
      <c r="A13" s="181" t="s">
        <v>1</v>
      </c>
      <c r="B13" s="35" t="s">
        <v>2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51"/>
      <c r="O13" s="46"/>
    </row>
    <row r="14" spans="1:15">
      <c r="A14" s="182"/>
      <c r="B14" s="36" t="s">
        <v>3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38"/>
      <c r="N14" s="36"/>
      <c r="O14" s="47"/>
    </row>
    <row r="15" spans="1:15">
      <c r="A15" s="182"/>
      <c r="B15" s="36" t="s">
        <v>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38"/>
      <c r="N15" s="36"/>
      <c r="O15" s="47"/>
    </row>
    <row r="16" spans="1:15">
      <c r="A16" s="182"/>
      <c r="B16" s="36" t="s">
        <v>5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38"/>
      <c r="N16" s="36"/>
      <c r="O16" s="47"/>
    </row>
    <row r="17" spans="1:17">
      <c r="A17" s="182"/>
      <c r="B17" s="36" t="s">
        <v>6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38"/>
      <c r="N17" s="36"/>
      <c r="O17" s="58"/>
      <c r="P17" s="1"/>
    </row>
    <row r="18" spans="1:17" ht="32.25" customHeight="1" thickBot="1">
      <c r="A18" s="183"/>
      <c r="B18" s="45" t="s">
        <v>7</v>
      </c>
      <c r="C18" s="44">
        <f>SUM(C13:C17)</f>
        <v>0</v>
      </c>
      <c r="D18" s="44">
        <f t="shared" ref="D18:O18" si="1">SUM(D13:D17)</f>
        <v>0</v>
      </c>
      <c r="E18" s="44">
        <f t="shared" si="1"/>
        <v>0</v>
      </c>
      <c r="F18" s="44">
        <f t="shared" si="1"/>
        <v>0</v>
      </c>
      <c r="G18" s="44">
        <f t="shared" si="1"/>
        <v>0</v>
      </c>
      <c r="H18" s="44">
        <f t="shared" si="1"/>
        <v>0</v>
      </c>
      <c r="I18" s="44">
        <f t="shared" si="1"/>
        <v>0</v>
      </c>
      <c r="J18" s="44">
        <f t="shared" si="1"/>
        <v>0</v>
      </c>
      <c r="K18" s="44">
        <f t="shared" si="1"/>
        <v>0</v>
      </c>
      <c r="L18" s="44">
        <f t="shared" si="1"/>
        <v>0</v>
      </c>
      <c r="M18" s="44">
        <f t="shared" si="1"/>
        <v>0</v>
      </c>
      <c r="N18" s="56">
        <f t="shared" si="1"/>
        <v>0</v>
      </c>
      <c r="O18" s="44">
        <f t="shared" si="1"/>
        <v>0</v>
      </c>
      <c r="P18" s="1"/>
    </row>
    <row r="20" spans="1:17" ht="16.8" thickBot="1"/>
    <row r="21" spans="1:17" ht="18.600000000000001" thickBot="1">
      <c r="A21" s="212" t="s">
        <v>0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4"/>
      <c r="O21" s="14"/>
      <c r="P21" s="14"/>
      <c r="Q21" s="13"/>
    </row>
    <row r="22" spans="1:17" ht="16.8" thickBot="1">
      <c r="A22" s="190" t="s">
        <v>25</v>
      </c>
      <c r="B22" s="199"/>
      <c r="C22" s="41">
        <v>901</v>
      </c>
      <c r="D22" s="41">
        <v>902</v>
      </c>
      <c r="E22" s="41">
        <v>903</v>
      </c>
      <c r="F22" s="41">
        <v>904</v>
      </c>
      <c r="G22" s="41">
        <v>905</v>
      </c>
      <c r="H22" s="41">
        <v>906</v>
      </c>
      <c r="I22" s="41">
        <v>907</v>
      </c>
      <c r="J22" s="41">
        <v>908</v>
      </c>
      <c r="K22" s="41">
        <v>909</v>
      </c>
      <c r="L22" s="41">
        <v>910</v>
      </c>
      <c r="M22" s="41">
        <v>911</v>
      </c>
      <c r="N22" s="41">
        <v>912</v>
      </c>
      <c r="O22" s="60"/>
    </row>
    <row r="23" spans="1:17">
      <c r="A23" s="181" t="s">
        <v>1</v>
      </c>
      <c r="B23" s="35" t="s">
        <v>2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54"/>
    </row>
    <row r="24" spans="1:17">
      <c r="A24" s="182"/>
      <c r="B24" s="36" t="s">
        <v>3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54"/>
    </row>
    <row r="25" spans="1:17">
      <c r="A25" s="182"/>
      <c r="B25" s="36" t="s">
        <v>4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54"/>
    </row>
    <row r="26" spans="1:17">
      <c r="A26" s="182"/>
      <c r="B26" s="36" t="s">
        <v>5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54"/>
    </row>
    <row r="27" spans="1:17">
      <c r="A27" s="182"/>
      <c r="B27" s="36" t="s">
        <v>6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54"/>
    </row>
    <row r="28" spans="1:17" ht="27.75" customHeight="1" thickBot="1">
      <c r="A28" s="183"/>
      <c r="B28" s="45" t="s">
        <v>7</v>
      </c>
      <c r="C28" s="44">
        <f>SUM(C23:C27)</f>
        <v>0</v>
      </c>
      <c r="D28" s="44">
        <f t="shared" ref="D28:N28" si="2">SUM(D23:D27)</f>
        <v>0</v>
      </c>
      <c r="E28" s="44">
        <f t="shared" si="2"/>
        <v>0</v>
      </c>
      <c r="F28" s="44">
        <f t="shared" si="2"/>
        <v>0</v>
      </c>
      <c r="G28" s="44">
        <f t="shared" si="2"/>
        <v>0</v>
      </c>
      <c r="H28" s="44">
        <f t="shared" si="2"/>
        <v>0</v>
      </c>
      <c r="I28" s="44">
        <f t="shared" si="2"/>
        <v>0</v>
      </c>
      <c r="J28" s="44">
        <f t="shared" si="2"/>
        <v>0</v>
      </c>
      <c r="K28" s="44">
        <f t="shared" si="2"/>
        <v>0</v>
      </c>
      <c r="L28" s="44">
        <f t="shared" si="2"/>
        <v>0</v>
      </c>
      <c r="M28" s="44">
        <f t="shared" si="2"/>
        <v>0</v>
      </c>
      <c r="N28" s="44">
        <f t="shared" si="2"/>
        <v>0</v>
      </c>
      <c r="O28" s="23"/>
    </row>
  </sheetData>
  <mergeCells count="9">
    <mergeCell ref="A1:N1"/>
    <mergeCell ref="A21:N21"/>
    <mergeCell ref="A22:B22"/>
    <mergeCell ref="A23:A28"/>
    <mergeCell ref="A2:B2"/>
    <mergeCell ref="A3:A8"/>
    <mergeCell ref="A12:B12"/>
    <mergeCell ref="A13:A18"/>
    <mergeCell ref="A11:O11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view="pageBreakPreview" topLeftCell="A7" zoomScale="70" zoomScaleNormal="70" zoomScaleSheetLayoutView="70" workbookViewId="0">
      <selection activeCell="B19" sqref="B19"/>
    </sheetView>
  </sheetViews>
  <sheetFormatPr defaultRowHeight="16.2"/>
  <cols>
    <col min="1" max="1" width="30.88671875" customWidth="1"/>
    <col min="2" max="2" width="13.6640625" customWidth="1"/>
    <col min="3" max="3" width="13.44140625" customWidth="1"/>
    <col min="4" max="15" width="13.6640625" customWidth="1"/>
    <col min="16" max="16" width="6.77734375" customWidth="1"/>
  </cols>
  <sheetData>
    <row r="1" spans="1:17" ht="50.1" customHeight="1" thickBot="1">
      <c r="A1" s="218" t="s">
        <v>26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20"/>
      <c r="P1" s="83"/>
    </row>
    <row r="2" spans="1:17" ht="50.1" customHeight="1">
      <c r="A2" s="162" t="s">
        <v>17</v>
      </c>
      <c r="B2" s="147">
        <v>701</v>
      </c>
      <c r="C2" s="75">
        <v>702</v>
      </c>
      <c r="D2" s="75">
        <v>703</v>
      </c>
      <c r="E2" s="75">
        <v>704</v>
      </c>
      <c r="F2" s="75">
        <v>705</v>
      </c>
      <c r="G2" s="75">
        <v>706</v>
      </c>
      <c r="H2" s="75">
        <v>707</v>
      </c>
      <c r="I2" s="75">
        <v>708</v>
      </c>
      <c r="J2" s="75">
        <v>709</v>
      </c>
      <c r="K2" s="75">
        <v>710</v>
      </c>
      <c r="L2" s="75">
        <v>711</v>
      </c>
      <c r="M2" s="76">
        <v>712</v>
      </c>
      <c r="N2" s="221"/>
      <c r="O2" s="222"/>
      <c r="P2" s="80"/>
    </row>
    <row r="3" spans="1:17" ht="50.1" customHeight="1">
      <c r="A3" s="163" t="s">
        <v>14</v>
      </c>
      <c r="B3" s="164">
        <v>45</v>
      </c>
      <c r="C3" s="94">
        <v>48</v>
      </c>
      <c r="D3" s="94">
        <v>49</v>
      </c>
      <c r="E3" s="94">
        <v>38</v>
      </c>
      <c r="F3" s="94">
        <v>47</v>
      </c>
      <c r="G3" s="94">
        <v>50</v>
      </c>
      <c r="H3" s="94">
        <v>38</v>
      </c>
      <c r="I3" s="94">
        <v>48</v>
      </c>
      <c r="J3" s="94">
        <v>48</v>
      </c>
      <c r="K3" s="94">
        <v>46</v>
      </c>
      <c r="L3" s="94">
        <v>43</v>
      </c>
      <c r="M3" s="140">
        <v>48</v>
      </c>
      <c r="N3" s="223"/>
      <c r="O3" s="224"/>
      <c r="P3" s="80"/>
      <c r="Q3" s="98"/>
    </row>
    <row r="4" spans="1:17" ht="50.1" customHeight="1" thickBot="1">
      <c r="A4" s="157" t="s">
        <v>15</v>
      </c>
      <c r="B4" s="165">
        <v>46</v>
      </c>
      <c r="C4" s="158">
        <v>49</v>
      </c>
      <c r="D4" s="158">
        <v>47</v>
      </c>
      <c r="E4" s="159"/>
      <c r="F4" s="159">
        <v>50</v>
      </c>
      <c r="G4" s="159">
        <v>48</v>
      </c>
      <c r="H4" s="159">
        <v>48</v>
      </c>
      <c r="I4" s="159">
        <v>47</v>
      </c>
      <c r="J4" s="158">
        <v>49</v>
      </c>
      <c r="K4" s="159">
        <v>49</v>
      </c>
      <c r="L4" s="159">
        <v>47</v>
      </c>
      <c r="M4" s="166">
        <v>48</v>
      </c>
      <c r="N4" s="223"/>
      <c r="O4" s="224"/>
      <c r="P4" s="80"/>
    </row>
    <row r="5" spans="1:17" ht="50.1" customHeight="1" thickBot="1">
      <c r="A5" s="154" t="s">
        <v>8</v>
      </c>
      <c r="B5" s="167">
        <f>SUM(B3:B4)</f>
        <v>91</v>
      </c>
      <c r="C5" s="160">
        <f t="shared" ref="C5:M5" si="0">SUM(C3:C4)</f>
        <v>97</v>
      </c>
      <c r="D5" s="135">
        <f t="shared" si="0"/>
        <v>96</v>
      </c>
      <c r="E5" s="135"/>
      <c r="F5" s="160">
        <f t="shared" si="0"/>
        <v>97</v>
      </c>
      <c r="G5" s="160">
        <f t="shared" si="0"/>
        <v>98</v>
      </c>
      <c r="H5" s="135">
        <f t="shared" si="0"/>
        <v>86</v>
      </c>
      <c r="I5" s="135">
        <f t="shared" si="0"/>
        <v>95</v>
      </c>
      <c r="J5" s="160">
        <f t="shared" si="0"/>
        <v>97</v>
      </c>
      <c r="K5" s="135">
        <f t="shared" si="0"/>
        <v>95</v>
      </c>
      <c r="L5" s="135">
        <f t="shared" si="0"/>
        <v>90</v>
      </c>
      <c r="M5" s="161">
        <f t="shared" si="0"/>
        <v>96</v>
      </c>
      <c r="N5" s="223"/>
      <c r="O5" s="224"/>
      <c r="P5" s="81"/>
    </row>
    <row r="6" spans="1:17" ht="50.1" customHeight="1">
      <c r="A6" s="134" t="s">
        <v>18</v>
      </c>
      <c r="B6" s="147">
        <v>801</v>
      </c>
      <c r="C6" s="75">
        <v>802</v>
      </c>
      <c r="D6" s="75">
        <v>803</v>
      </c>
      <c r="E6" s="75">
        <v>804</v>
      </c>
      <c r="F6" s="75">
        <v>805</v>
      </c>
      <c r="G6" s="75">
        <v>806</v>
      </c>
      <c r="H6" s="75">
        <v>807</v>
      </c>
      <c r="I6" s="75">
        <v>808</v>
      </c>
      <c r="J6" s="75">
        <v>809</v>
      </c>
      <c r="K6" s="75">
        <v>810</v>
      </c>
      <c r="L6" s="75">
        <v>811</v>
      </c>
      <c r="M6" s="75">
        <v>812</v>
      </c>
      <c r="N6" s="75">
        <v>813</v>
      </c>
      <c r="O6" s="76">
        <v>814</v>
      </c>
      <c r="P6" s="80"/>
    </row>
    <row r="7" spans="1:17" ht="50.1" customHeight="1">
      <c r="A7" s="95" t="s">
        <v>14</v>
      </c>
      <c r="B7" s="164">
        <v>47</v>
      </c>
      <c r="C7" s="12">
        <v>46</v>
      </c>
      <c r="D7" s="12">
        <v>44</v>
      </c>
      <c r="E7" s="12">
        <v>46</v>
      </c>
      <c r="F7" s="12">
        <v>46</v>
      </c>
      <c r="G7" s="12">
        <v>47</v>
      </c>
      <c r="H7" s="12">
        <v>47</v>
      </c>
      <c r="I7" s="12">
        <v>46</v>
      </c>
      <c r="J7" s="12">
        <v>46</v>
      </c>
      <c r="K7" s="12">
        <v>46</v>
      </c>
      <c r="L7" s="12">
        <v>47</v>
      </c>
      <c r="M7" s="12">
        <v>47</v>
      </c>
      <c r="N7" s="12">
        <v>46</v>
      </c>
      <c r="O7" s="91">
        <v>46</v>
      </c>
      <c r="P7" s="80"/>
    </row>
    <row r="8" spans="1:17" ht="50.1" customHeight="1" thickBot="1">
      <c r="A8" s="131" t="s">
        <v>15</v>
      </c>
      <c r="B8" s="168">
        <v>49</v>
      </c>
      <c r="C8" s="132">
        <v>49</v>
      </c>
      <c r="D8" s="132">
        <v>43</v>
      </c>
      <c r="E8" s="132">
        <v>50</v>
      </c>
      <c r="F8" s="132"/>
      <c r="G8" s="132">
        <v>49</v>
      </c>
      <c r="H8" s="132">
        <v>48</v>
      </c>
      <c r="I8" s="132">
        <v>50</v>
      </c>
      <c r="J8" s="132">
        <v>49</v>
      </c>
      <c r="K8" s="132">
        <v>49</v>
      </c>
      <c r="L8" s="132">
        <v>49</v>
      </c>
      <c r="M8" s="132">
        <v>48</v>
      </c>
      <c r="N8" s="132">
        <v>47</v>
      </c>
      <c r="O8" s="133">
        <v>42</v>
      </c>
      <c r="P8" s="80"/>
    </row>
    <row r="9" spans="1:17" ht="50.1" customHeight="1" thickBot="1">
      <c r="A9" s="97" t="s">
        <v>8</v>
      </c>
      <c r="B9" s="169">
        <f>SUM(B7:B8)</f>
        <v>96</v>
      </c>
      <c r="C9" s="105">
        <f t="shared" ref="C9:O9" si="1">SUM(C7:C8)</f>
        <v>95</v>
      </c>
      <c r="D9" s="105">
        <f t="shared" si="1"/>
        <v>87</v>
      </c>
      <c r="E9" s="105">
        <f t="shared" si="1"/>
        <v>96</v>
      </c>
      <c r="F9" s="105"/>
      <c r="G9" s="153">
        <f t="shared" si="1"/>
        <v>96</v>
      </c>
      <c r="H9" s="105">
        <f t="shared" si="1"/>
        <v>95</v>
      </c>
      <c r="I9" s="153">
        <f t="shared" si="1"/>
        <v>96</v>
      </c>
      <c r="J9" s="105">
        <f t="shared" si="1"/>
        <v>95</v>
      </c>
      <c r="K9" s="105">
        <f t="shared" si="1"/>
        <v>95</v>
      </c>
      <c r="L9" s="153">
        <f t="shared" si="1"/>
        <v>96</v>
      </c>
      <c r="M9" s="105">
        <f t="shared" si="1"/>
        <v>95</v>
      </c>
      <c r="N9" s="105">
        <f t="shared" si="1"/>
        <v>93</v>
      </c>
      <c r="O9" s="141">
        <f t="shared" si="1"/>
        <v>88</v>
      </c>
      <c r="P9" s="81"/>
    </row>
    <row r="10" spans="1:17" ht="50.1" customHeight="1">
      <c r="A10" s="134" t="s">
        <v>19</v>
      </c>
      <c r="B10" s="147">
        <v>901</v>
      </c>
      <c r="C10" s="75">
        <v>902</v>
      </c>
      <c r="D10" s="75">
        <v>903</v>
      </c>
      <c r="E10" s="75">
        <v>904</v>
      </c>
      <c r="F10" s="75">
        <v>905</v>
      </c>
      <c r="G10" s="75">
        <v>906</v>
      </c>
      <c r="H10" s="75">
        <v>907</v>
      </c>
      <c r="I10" s="75">
        <v>908</v>
      </c>
      <c r="J10" s="75">
        <v>909</v>
      </c>
      <c r="K10" s="75">
        <v>910</v>
      </c>
      <c r="L10" s="75">
        <v>911</v>
      </c>
      <c r="M10" s="76">
        <v>912</v>
      </c>
      <c r="N10" s="155"/>
      <c r="O10" s="156"/>
      <c r="P10" s="82"/>
    </row>
    <row r="11" spans="1:17" ht="50.1" customHeight="1">
      <c r="A11" s="95" t="s">
        <v>14</v>
      </c>
      <c r="B11" s="148">
        <v>41</v>
      </c>
      <c r="C11" s="48">
        <v>38</v>
      </c>
      <c r="D11" s="48">
        <v>39</v>
      </c>
      <c r="E11" s="48">
        <v>37</v>
      </c>
      <c r="F11" s="48">
        <v>45</v>
      </c>
      <c r="G11" s="48">
        <v>36</v>
      </c>
      <c r="H11" s="48">
        <v>38</v>
      </c>
      <c r="I11" s="48">
        <v>34</v>
      </c>
      <c r="J11" s="48">
        <v>50</v>
      </c>
      <c r="K11" s="48">
        <v>36</v>
      </c>
      <c r="L11" s="48">
        <v>38</v>
      </c>
      <c r="M11" s="149">
        <v>40</v>
      </c>
      <c r="N11" s="155"/>
      <c r="O11" s="156"/>
      <c r="P11" s="82"/>
    </row>
    <row r="12" spans="1:17" ht="50.1" customHeight="1" thickBot="1">
      <c r="A12" s="96" t="s">
        <v>15</v>
      </c>
      <c r="B12" s="150">
        <v>46</v>
      </c>
      <c r="C12" s="151">
        <v>48</v>
      </c>
      <c r="D12" s="151">
        <v>50</v>
      </c>
      <c r="E12" s="151">
        <v>40</v>
      </c>
      <c r="F12" s="151">
        <v>50</v>
      </c>
      <c r="G12" s="151">
        <v>50</v>
      </c>
      <c r="H12" s="151">
        <v>48</v>
      </c>
      <c r="I12" s="151">
        <v>49</v>
      </c>
      <c r="J12" s="151">
        <v>47.5</v>
      </c>
      <c r="K12" s="151">
        <v>49</v>
      </c>
      <c r="L12" s="151">
        <v>49</v>
      </c>
      <c r="M12" s="152">
        <v>49</v>
      </c>
      <c r="N12" s="81"/>
      <c r="O12" s="119"/>
      <c r="P12" s="82"/>
    </row>
    <row r="13" spans="1:17" ht="50.1" customHeight="1" thickBot="1">
      <c r="A13" s="97" t="s">
        <v>8</v>
      </c>
      <c r="B13" s="167">
        <f>SUM(B11:B12)</f>
        <v>87</v>
      </c>
      <c r="C13" s="105">
        <f t="shared" ref="C13:M13" si="2">SUM(C11:C12)</f>
        <v>86</v>
      </c>
      <c r="D13" s="153">
        <f t="shared" si="2"/>
        <v>89</v>
      </c>
      <c r="E13" s="105">
        <f t="shared" si="2"/>
        <v>77</v>
      </c>
      <c r="F13" s="153">
        <f t="shared" si="2"/>
        <v>95</v>
      </c>
      <c r="G13" s="105">
        <f t="shared" si="2"/>
        <v>86</v>
      </c>
      <c r="H13" s="105">
        <f t="shared" si="2"/>
        <v>86</v>
      </c>
      <c r="I13" s="105">
        <f t="shared" si="2"/>
        <v>83</v>
      </c>
      <c r="J13" s="153">
        <f t="shared" si="2"/>
        <v>97.5</v>
      </c>
      <c r="K13" s="105">
        <f t="shared" si="2"/>
        <v>85</v>
      </c>
      <c r="L13" s="105">
        <f t="shared" si="2"/>
        <v>87</v>
      </c>
      <c r="M13" s="170">
        <f t="shared" si="2"/>
        <v>89</v>
      </c>
      <c r="N13" s="120"/>
      <c r="O13" s="121"/>
      <c r="P13" s="82"/>
    </row>
    <row r="14" spans="1:17" ht="50.1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7" ht="24.6">
      <c r="A16" s="11" t="s">
        <v>20</v>
      </c>
      <c r="B16" s="77" t="s">
        <v>27</v>
      </c>
      <c r="C16" s="17"/>
      <c r="D16" s="17"/>
      <c r="E16" s="17"/>
      <c r="F16" s="17"/>
      <c r="G16" s="6"/>
      <c r="H16" s="7"/>
      <c r="I16" s="7"/>
      <c r="J16" s="7"/>
      <c r="K16" s="7"/>
      <c r="L16" s="2"/>
      <c r="M16" s="2"/>
      <c r="N16" s="2"/>
    </row>
    <row r="17" spans="1:11" ht="30" customHeight="1">
      <c r="A17" s="11" t="s">
        <v>21</v>
      </c>
      <c r="B17" s="77" t="s">
        <v>28</v>
      </c>
      <c r="C17" s="17"/>
      <c r="D17" s="17"/>
      <c r="E17" s="17"/>
      <c r="F17" s="8"/>
      <c r="G17" s="6"/>
      <c r="H17" s="7"/>
      <c r="I17" s="7"/>
      <c r="J17" s="7"/>
      <c r="K17" s="7"/>
    </row>
    <row r="18" spans="1:11" ht="30" customHeight="1">
      <c r="A18" s="11" t="s">
        <v>22</v>
      </c>
      <c r="B18" s="78" t="s">
        <v>29</v>
      </c>
      <c r="C18" s="79"/>
      <c r="D18" s="79"/>
      <c r="E18" s="77"/>
      <c r="F18" s="17"/>
      <c r="G18" s="6"/>
      <c r="H18" s="7"/>
      <c r="I18" s="7"/>
      <c r="J18" s="7"/>
      <c r="K18" s="7"/>
    </row>
    <row r="19" spans="1:11" ht="30" customHeight="1">
      <c r="A19" s="6"/>
      <c r="B19" s="6"/>
      <c r="C19" s="6"/>
      <c r="D19" s="6"/>
      <c r="E19" s="6"/>
      <c r="F19" s="6"/>
      <c r="G19" s="6"/>
      <c r="H19" s="7"/>
      <c r="I19" s="7"/>
      <c r="J19" s="7"/>
      <c r="K19" s="7"/>
    </row>
    <row r="20" spans="1:11" ht="30" customHeight="1">
      <c r="A20" s="4" t="s">
        <v>9</v>
      </c>
      <c r="B20" s="6"/>
      <c r="C20" s="6"/>
      <c r="D20" s="6"/>
      <c r="E20" s="49" t="s">
        <v>10</v>
      </c>
      <c r="F20" s="6"/>
      <c r="G20" s="6"/>
      <c r="H20" s="7"/>
      <c r="I20" s="7"/>
      <c r="J20" s="7"/>
      <c r="K20" s="9" t="s">
        <v>11</v>
      </c>
    </row>
    <row r="21" spans="1:11" ht="23.4">
      <c r="A21" s="50" t="s">
        <v>9</v>
      </c>
      <c r="B21" s="17"/>
      <c r="C21" s="17"/>
      <c r="D21" s="17"/>
      <c r="E21" s="17"/>
      <c r="F21" s="17"/>
      <c r="G21" s="17"/>
      <c r="H21" s="9"/>
      <c r="I21" s="9"/>
      <c r="J21" s="9"/>
    </row>
    <row r="22" spans="1:11" ht="23.4">
      <c r="A22" s="4"/>
      <c r="B22" s="5"/>
      <c r="C22" s="5"/>
      <c r="D22" s="5"/>
      <c r="E22" s="5"/>
      <c r="F22" s="5"/>
      <c r="G22" s="5"/>
      <c r="H22" s="9"/>
      <c r="I22" s="9"/>
      <c r="J22" s="9"/>
      <c r="K22" s="9"/>
    </row>
    <row r="23" spans="1:11" ht="24.6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24.6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24.6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24.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24.6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24.6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</sheetData>
  <mergeCells count="2">
    <mergeCell ref="A1:O1"/>
    <mergeCell ref="N2:O5"/>
  </mergeCells>
  <phoneticPr fontId="4" type="noConversion"/>
  <pageMargins left="0.63" right="0.99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外掃區</vt:lpstr>
      <vt:lpstr>內勤</vt:lpstr>
      <vt:lpstr>總表</vt:lpstr>
      <vt:lpstr>總表!Print_Area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2021-11-18T08:51:08Z</cp:lastPrinted>
  <dcterms:created xsi:type="dcterms:W3CDTF">2015-10-01T00:29:06Z</dcterms:created>
  <dcterms:modified xsi:type="dcterms:W3CDTF">2021-11-19T04:58:58Z</dcterms:modified>
</cp:coreProperties>
</file>