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午餐移交-千綺老師\108午餐\10803菜單\"/>
    </mc:Choice>
  </mc:AlternateContent>
  <bookViews>
    <workbookView xWindow="0" yWindow="0" windowWidth="20490" windowHeight="7710"/>
  </bookViews>
  <sheets>
    <sheet name="109.04" sheetId="25" r:id="rId1"/>
  </sheets>
  <calcPr calcId="152511"/>
</workbook>
</file>

<file path=xl/calcChain.xml><?xml version="1.0" encoding="utf-8"?>
<calcChain xmlns="http://schemas.openxmlformats.org/spreadsheetml/2006/main">
  <c r="AW17" i="25" l="1"/>
  <c r="AW16" i="25"/>
  <c r="AW15" i="25"/>
  <c r="AW14" i="25"/>
  <c r="AW13" i="25"/>
  <c r="AW12" i="25"/>
  <c r="AW11" i="25"/>
  <c r="AW10" i="25"/>
  <c r="AW9" i="25"/>
  <c r="AV17" i="25" l="1"/>
  <c r="AV16" i="25"/>
  <c r="AV15" i="25"/>
  <c r="AV14" i="25"/>
  <c r="AV13" i="25"/>
  <c r="AV12" i="25"/>
  <c r="AV11" i="25"/>
  <c r="AV10" i="25"/>
  <c r="AV9" i="25"/>
  <c r="AU17" i="25" l="1"/>
  <c r="AT17" i="25"/>
  <c r="AU16" i="25"/>
  <c r="AT16" i="25"/>
  <c r="AU15" i="25"/>
  <c r="AT15" i="25"/>
  <c r="AU14" i="25"/>
  <c r="AT14" i="25"/>
  <c r="AU13" i="25"/>
  <c r="AT13" i="25"/>
  <c r="AU12" i="25"/>
  <c r="AT12" i="25"/>
  <c r="AU11" i="25"/>
  <c r="AT11" i="25"/>
  <c r="AU10" i="25"/>
  <c r="AT10" i="25"/>
  <c r="AU9" i="25"/>
  <c r="AT9" i="25" l="1"/>
</calcChain>
</file>

<file path=xl/comments1.xml><?xml version="1.0" encoding="utf-8"?>
<comments xmlns="http://schemas.openxmlformats.org/spreadsheetml/2006/main">
  <authors>
    <author>user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<sst xmlns="http://schemas.openxmlformats.org/spreadsheetml/2006/main" count="93" uniqueCount="87">
  <si>
    <t>NO</t>
  </si>
  <si>
    <t>水果</t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</si>
  <si>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</si>
  <si>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</si>
  <si>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</si>
  <si>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</si>
  <si>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</si>
  <si>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</si>
  <si>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</si>
  <si>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</si>
  <si>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主食(份)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</si>
  <si>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</si>
  <si>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</si>
  <si>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</si>
  <si>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</si>
  <si>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米飯</t>
  </si>
  <si>
    <t>麵食</t>
  </si>
  <si>
    <t xml:space="preserve">                                                                    食譜設計：楊翬玲 (營養師)</t>
    <phoneticPr fontId="2" type="noConversion"/>
  </si>
  <si>
    <t>豆魚肉蛋(份)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</si>
  <si>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</si>
  <si>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</si>
  <si>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</si>
  <si>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 xml:space="preserve">       2.水果係暫定</t>
    <phoneticPr fontId="2" type="noConversion"/>
  </si>
  <si>
    <t xml:space="preserve">       3.本校採用檢驗合格之肉品、均附有證明</t>
    <phoneticPr fontId="2" type="noConversion"/>
  </si>
  <si>
    <t>熱量</t>
    <phoneticPr fontId="2" type="noConversion"/>
  </si>
  <si>
    <t>乳飲品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</si>
  <si>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</si>
  <si>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</si>
  <si>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</si>
  <si>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</si>
  <si>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</si>
  <si>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</si>
  <si>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熱量</t>
    <phoneticPr fontId="2" type="noConversion"/>
  </si>
  <si>
    <t>芝麻飯</t>
  </si>
  <si>
    <t>熱量</t>
    <phoneticPr fontId="2" type="noConversion"/>
  </si>
  <si>
    <t>四</t>
    <phoneticPr fontId="2" type="noConversion"/>
  </si>
  <si>
    <t>五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</si>
  <si>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</si>
  <si>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</si>
  <si>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</si>
  <si>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五穀飯</t>
  </si>
  <si>
    <t>糙米飯</t>
  </si>
  <si>
    <t>地瓜飯</t>
  </si>
  <si>
    <t>青江白珍菇</t>
  </si>
  <si>
    <t>紫菜黃豆芽湯</t>
  </si>
  <si>
    <t>高麗菜寬粉</t>
  </si>
  <si>
    <t>黃瓜魚丸湯</t>
  </si>
  <si>
    <t>蒜香四季豆</t>
  </si>
  <si>
    <t>筊白筍蝦仁</t>
  </si>
  <si>
    <t>肉燥地瓜葉</t>
  </si>
  <si>
    <t xml:space="preserve">                                                                        出版日期：中華民國109年06月30日</t>
    <phoneticPr fontId="2" type="noConversion"/>
  </si>
  <si>
    <t xml:space="preserve">                                                          供應人數：1940人</t>
    <phoneticPr fontId="2" type="noConversion"/>
  </si>
  <si>
    <t>麵疙瘩</t>
  </si>
  <si>
    <t>麵疙瘩配料</t>
  </si>
  <si>
    <t>口袋餅</t>
  </si>
  <si>
    <t>玉米鮪魚蛋</t>
  </si>
  <si>
    <t>蒜炒海帶根</t>
  </si>
  <si>
    <t>花生豬腳</t>
  </si>
  <si>
    <t>筍絲木耳</t>
  </si>
  <si>
    <t>柚子雞</t>
  </si>
  <si>
    <t>梅筍軟骨湯</t>
  </si>
  <si>
    <t>蒸香菇雞</t>
  </si>
  <si>
    <t>榨菜豆乾</t>
    <phoneticPr fontId="2" type="noConversion"/>
  </si>
  <si>
    <t>鹹魚炒飯</t>
  </si>
  <si>
    <t>蜜汁腿排</t>
  </si>
  <si>
    <t>枸杞絲瓜</t>
  </si>
  <si>
    <t>綠豆薏仁湯</t>
  </si>
  <si>
    <t>奶油餐包</t>
  </si>
  <si>
    <t>麻婆豆腐</t>
  </si>
  <si>
    <t>柳松菇青花</t>
  </si>
  <si>
    <t>蒲燒雕魚</t>
  </si>
  <si>
    <t>紅燒豆腐</t>
  </si>
  <si>
    <t>栗子白菜</t>
  </si>
  <si>
    <t>冬瓜小紫蘇</t>
  </si>
  <si>
    <t>人蔘雞湯</t>
    <phoneticPr fontId="2" type="noConversion"/>
  </si>
  <si>
    <t>五</t>
    <phoneticPr fontId="2" type="noConversion"/>
  </si>
  <si>
    <t>一</t>
    <phoneticPr fontId="2" type="noConversion"/>
  </si>
  <si>
    <t>水果</t>
    <phoneticPr fontId="2" type="noConversion"/>
  </si>
  <si>
    <t>乳 飲品</t>
    <phoneticPr fontId="2" type="noConversion"/>
  </si>
  <si>
    <t>紅燒蕃茄豬肉</t>
    <phoneticPr fontId="2" type="noConversion"/>
  </si>
  <si>
    <t>蕃茄豬肉湯</t>
    <phoneticPr fontId="2" type="noConversion"/>
  </si>
  <si>
    <t>乳飲品</t>
    <phoneticPr fontId="2" type="noConversion"/>
  </si>
  <si>
    <t>滷雞腿</t>
    <phoneticPr fontId="2" type="noConversion"/>
  </si>
  <si>
    <t xml:space="preserve">              109年07月臺南市安平區金城國民中學午餐食譜</t>
    <phoneticPr fontId="2" type="noConversion"/>
  </si>
  <si>
    <t xml:space="preserve">                                                                 主　　編：蔡明昌（校長）</t>
    <phoneticPr fontId="2" type="noConversion"/>
  </si>
  <si>
    <t xml:space="preserve">                                                                     執行編輯：黃千綺（執行秘書）</t>
    <phoneticPr fontId="2" type="noConversion"/>
  </si>
  <si>
    <t>不供餐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</si>
</sst>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0_ "/>
    <numFmt numFmtId="178" formatCode="0_);[Red]\(0\)"/>
  </numFmts>
  <fonts count="1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.15"/>
      <color rgb="FF4685DF"/>
      <name val="標楷體"/>
      <family val="4"/>
      <charset val="136"/>
    </font>
    <font>
      <sz val="10"/>
      <color rgb="FF660066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name val="標楷體"/>
      <family val="4"/>
      <charset val="136"/>
    </font>
    <font>
      <u/>
      <sz val="11"/>
      <color theme="1"/>
      <name val="標楷體"/>
      <family val="4"/>
      <charset val="136"/>
    </font>
    <font>
      <u/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46954</xdr:colOff>
      <xdr:row>0</xdr:row>
      <xdr:rowOff>67079</xdr:rowOff>
    </xdr:from>
    <xdr:to>
      <xdr:col>3</xdr:col>
      <xdr:colOff>400813</xdr:colOff>
      <xdr:row>5</xdr:row>
      <xdr:rowOff>140863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017" y="67079"/>
          <a:ext cx="1232575" cy="1113485"/>
        </a:xfrm>
        <a:prstGeom prst="rect">
          <a:avLst/>
        </a:prstGeom>
      </xdr:spPr>
    </xdr:pic>
    <xdr:clientData/>
  </xdr:twoCellAnchor>
  <xdr:twoCellAnchor>
    <xdr:from>
      <xdr:col>30</xdr:col>
      <xdr:colOff>609600</xdr:colOff>
      <xdr:row>29</xdr:row>
      <xdr:rowOff>85725</xdr:rowOff>
    </xdr:from>
    <xdr:to>
      <xdr:col>32</xdr:col>
      <xdr:colOff>276225</xdr:colOff>
      <xdr:row>30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639300" y="10791825"/>
          <a:ext cx="942975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1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南瓜蔬菜湯</a:t>
          </a:r>
          <a:r>
            <a:rPr lang="en-US" altLang="zh-TW" sz="11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3"/>
  <sheetViews>
    <sheetView tabSelected="1" view="pageLayout" topLeftCell="A10" zoomScale="142" zoomScalePageLayoutView="142" workbookViewId="0">
      <selection activeCell="J16" sqref="J16"/>
    </sheetView>
  </sheetViews>
  <sheetFormatPr defaultColWidth="9" defaultRowHeight="16.5" x14ac:dyDescent="0.25"/>
  <cols>
    <col min="1" max="1" width="3.25" style="2" customWidth="1"/>
    <col min="2" max="2" width="8.875" style="2" customWidth="1"/>
    <col min="3" max="3" width="3.625" style="2" customWidth="1"/>
    <col min="4" max="4" width="8.5" style="2" customWidth="1"/>
    <col min="5" max="6" width="12.875" style="2" customWidth="1"/>
    <col min="7" max="7" width="11.375" style="2" customWidth="1"/>
    <col min="8" max="8" width="12.875" style="2" customWidth="1"/>
    <col min="9" max="9" width="4.5" style="24" customWidth="1"/>
    <col min="10" max="15" width="3.625" style="2" customWidth="1"/>
    <col min="16" max="16" width="3.625" style="2" hidden="1" customWidth="1"/>
    <col min="17" max="17" width="15.25" style="2" hidden="1" customWidth="1"/>
    <col min="18" max="22" width="0" style="2" hidden="1" customWidth="1"/>
    <col min="23" max="23" width="0" style="16" hidden="1" customWidth="1"/>
    <col min="24" max="30" width="0" style="2" hidden="1" customWidth="1"/>
    <col min="31" max="31" width="0" style="16" hidden="1" customWidth="1"/>
    <col min="32" max="36" width="0" style="2" hidden="1" customWidth="1"/>
    <col min="37" max="37" width="0" style="16" hidden="1" customWidth="1"/>
    <col min="38" max="38" width="0" style="18" hidden="1" customWidth="1"/>
    <col min="39" max="39" width="0" style="16" hidden="1" customWidth="1"/>
    <col min="40" max="40" width="0" style="2" hidden="1" customWidth="1"/>
    <col min="41" max="41" width="0" style="16" hidden="1" customWidth="1"/>
    <col min="42" max="42" width="0" style="2" hidden="1" customWidth="1"/>
    <col min="43" max="43" width="0" style="16" hidden="1" customWidth="1"/>
    <col min="44" max="44" width="0" style="2" hidden="1" customWidth="1"/>
    <col min="45" max="45" width="0" style="16" hidden="1" customWidth="1"/>
    <col min="46" max="49" width="0" style="2" hidden="1" customWidth="1"/>
    <col min="50" max="16384" width="9" style="2"/>
  </cols>
  <sheetData>
    <row r="1" spans="1:49" x14ac:dyDescent="0.25">
      <c r="A1" s="35"/>
      <c r="B1" s="35"/>
      <c r="C1" s="35"/>
      <c r="D1" s="36" t="s">
        <v>84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7"/>
    </row>
    <row r="2" spans="1:49" x14ac:dyDescent="0.25">
      <c r="A2" s="35"/>
      <c r="B2" s="35"/>
      <c r="C2" s="35"/>
      <c r="D2" s="36" t="s">
        <v>85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</row>
    <row r="3" spans="1:49" x14ac:dyDescent="0.25">
      <c r="A3" s="35"/>
      <c r="B3" s="35"/>
      <c r="C3" s="35"/>
      <c r="D3" s="36" t="s">
        <v>50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7"/>
    </row>
    <row r="4" spans="1:49" x14ac:dyDescent="0.25">
      <c r="A4" s="35"/>
      <c r="B4" s="35"/>
      <c r="C4" s="35"/>
      <c r="D4" s="36" t="s">
        <v>51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7"/>
    </row>
    <row r="5" spans="1:49" x14ac:dyDescent="0.25">
      <c r="A5" s="35"/>
      <c r="B5" s="35"/>
      <c r="C5" s="35"/>
      <c r="D5" s="36" t="s">
        <v>17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7"/>
    </row>
    <row r="6" spans="1:49" ht="19.5" customHeight="1" x14ac:dyDescent="0.25">
      <c r="A6" s="39" t="s">
        <v>83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10"/>
    </row>
    <row r="7" spans="1:49" ht="21.75" customHeight="1" x14ac:dyDescent="0.25">
      <c r="A7" s="40" t="s">
        <v>0</v>
      </c>
      <c r="B7" s="41" t="s">
        <v>2</v>
      </c>
      <c r="C7" s="41" t="s">
        <v>3</v>
      </c>
      <c r="D7" s="41" t="s">
        <v>4</v>
      </c>
      <c r="E7" s="41" t="s">
        <v>5</v>
      </c>
      <c r="F7" s="41" t="s">
        <v>6</v>
      </c>
      <c r="G7" s="41" t="s">
        <v>7</v>
      </c>
      <c r="H7" s="41" t="s">
        <v>8</v>
      </c>
      <c r="I7" s="19" t="s">
        <v>1</v>
      </c>
      <c r="J7" s="38" t="s">
        <v>10</v>
      </c>
      <c r="K7" s="37" t="s">
        <v>18</v>
      </c>
      <c r="L7" s="37" t="s">
        <v>11</v>
      </c>
      <c r="M7" s="37" t="s">
        <v>12</v>
      </c>
      <c r="N7" s="37" t="s">
        <v>13</v>
      </c>
      <c r="O7" s="37" t="s">
        <v>14</v>
      </c>
      <c r="P7" s="8"/>
      <c r="Q7" s="2" t="s">
        <v>20</v>
      </c>
      <c r="Y7" s="2" t="s">
        <v>27</v>
      </c>
      <c r="AD7" s="2" t="s">
        <v>31</v>
      </c>
    </row>
    <row r="8" spans="1:49" ht="15.75" customHeight="1" x14ac:dyDescent="0.25">
      <c r="A8" s="40"/>
      <c r="B8" s="41"/>
      <c r="C8" s="41"/>
      <c r="D8" s="42"/>
      <c r="E8" s="42"/>
      <c r="F8" s="42"/>
      <c r="G8" s="42"/>
      <c r="H8" s="42"/>
      <c r="I8" s="20" t="s">
        <v>25</v>
      </c>
      <c r="J8" s="43"/>
      <c r="K8" s="38"/>
      <c r="L8" s="38"/>
      <c r="M8" s="38"/>
      <c r="N8" s="38"/>
      <c r="O8" s="38"/>
      <c r="P8" s="8" t="s">
        <v>19</v>
      </c>
      <c r="R8" s="2" t="s">
        <v>21</v>
      </c>
      <c r="V8" s="2" t="s">
        <v>24</v>
      </c>
      <c r="X8" s="2" t="s">
        <v>26</v>
      </c>
      <c r="Z8" s="2" t="s">
        <v>28</v>
      </c>
      <c r="AA8" s="2" t="s">
        <v>29</v>
      </c>
      <c r="AB8" s="2" t="s">
        <v>30</v>
      </c>
      <c r="AG8" s="2" t="s">
        <v>32</v>
      </c>
      <c r="AN8" s="2" t="s">
        <v>34</v>
      </c>
    </row>
    <row r="9" spans="1:49" ht="22.5" customHeight="1" x14ac:dyDescent="0.25">
      <c r="A9" s="1">
        <v>1</v>
      </c>
      <c r="B9" s="11">
        <v>44013</v>
      </c>
      <c r="C9" s="17" t="s">
        <v>39</v>
      </c>
      <c r="D9" s="4" t="s">
        <v>52</v>
      </c>
      <c r="E9" s="4" t="s">
        <v>53</v>
      </c>
      <c r="F9" s="4" t="s">
        <v>54</v>
      </c>
      <c r="G9" s="4" t="s">
        <v>55</v>
      </c>
      <c r="H9" s="3" t="s">
        <v>56</v>
      </c>
      <c r="I9" s="19" t="s">
        <v>77</v>
      </c>
      <c r="J9" s="12">
        <v>5.5</v>
      </c>
      <c r="K9" s="22">
        <v>1.5</v>
      </c>
      <c r="L9" s="22">
        <v>0.9</v>
      </c>
      <c r="M9" s="22">
        <v>2</v>
      </c>
      <c r="N9" s="22">
        <v>2</v>
      </c>
      <c r="O9" s="22">
        <v>0</v>
      </c>
      <c r="P9" s="8"/>
      <c r="S9" s="16"/>
      <c r="T9" s="16"/>
      <c r="U9" s="18"/>
      <c r="V9" s="16"/>
      <c r="Y9" s="16"/>
      <c r="AA9" s="16"/>
      <c r="AB9" s="16"/>
      <c r="AC9" s="16"/>
      <c r="AF9" s="16"/>
      <c r="AG9" s="16"/>
      <c r="AH9" s="16"/>
      <c r="AI9" s="16"/>
      <c r="AN9" s="16"/>
      <c r="AP9" s="16"/>
      <c r="AR9" s="16"/>
      <c r="AT9" s="16">
        <f>J9*70+K9*75+L9*25+M9*45+N9*60+O9*120</f>
        <v>730</v>
      </c>
      <c r="AU9" s="16">
        <f>J9*70+K9*75+L9*25+M9*45+N9*60+O9*120</f>
        <v>730</v>
      </c>
      <c r="AV9" s="16">
        <f>J9*70+K9*75+L9*25+M9*45+N9*60+O9*120</f>
        <v>730</v>
      </c>
      <c r="AW9" s="16">
        <f>J9*70+K9*75+L9*25+M9*45+N9*60+O9*120</f>
        <v>730</v>
      </c>
    </row>
    <row r="10" spans="1:49" ht="22.5" customHeight="1" x14ac:dyDescent="0.25">
      <c r="A10" s="1">
        <v>2</v>
      </c>
      <c r="B10" s="11">
        <v>44014</v>
      </c>
      <c r="C10" s="17" t="s">
        <v>35</v>
      </c>
      <c r="D10" s="15" t="s">
        <v>40</v>
      </c>
      <c r="E10" s="4" t="s">
        <v>57</v>
      </c>
      <c r="F10" s="4" t="s">
        <v>43</v>
      </c>
      <c r="G10" s="4" t="s">
        <v>58</v>
      </c>
      <c r="H10" s="4" t="s">
        <v>74</v>
      </c>
      <c r="I10" s="19"/>
      <c r="J10" s="12">
        <v>4.5</v>
      </c>
      <c r="K10" s="22">
        <v>2.5</v>
      </c>
      <c r="L10" s="22">
        <v>1.1000000000000001</v>
      </c>
      <c r="M10" s="22">
        <v>2.1</v>
      </c>
      <c r="N10" s="22">
        <v>0</v>
      </c>
      <c r="O10" s="22">
        <v>0</v>
      </c>
      <c r="P10" s="8"/>
      <c r="Q10" s="16"/>
      <c r="R10" s="16"/>
      <c r="S10" s="16"/>
      <c r="U10" s="18"/>
      <c r="V10" s="16"/>
      <c r="X10" s="16"/>
      <c r="Y10" s="16"/>
      <c r="Z10" s="16"/>
      <c r="AA10" s="16"/>
      <c r="AB10" s="16"/>
      <c r="AC10" s="16"/>
      <c r="AD10" s="16"/>
      <c r="AF10" s="16"/>
      <c r="AG10" s="16"/>
      <c r="AH10" s="16"/>
      <c r="AI10" s="16"/>
      <c r="AJ10" s="16"/>
      <c r="AN10" s="16"/>
      <c r="AP10" s="16"/>
      <c r="AR10" s="16"/>
      <c r="AT10" s="16" t="e">
        <f>I11*70+J10*75+K10*25+L10*45+M10*60+N10*120</f>
        <v>#VALUE!</v>
      </c>
      <c r="AU10" s="16">
        <f t="shared" ref="AU10:AU17" si="0">J10*70+K10*75+L10*25+M10*45+N10*60+O10*120</f>
        <v>624.5</v>
      </c>
      <c r="AV10" s="16">
        <f t="shared" ref="AV10:AV17" si="1">J10*70+K10*75+L10*25+M10*45+N10*60+O10*120</f>
        <v>624.5</v>
      </c>
      <c r="AW10" s="16">
        <f t="shared" ref="AW10:AW17" si="2">J10*70+K10*75+L10*25+M10*45+N10*60+O10*120</f>
        <v>624.5</v>
      </c>
    </row>
    <row r="11" spans="1:49" ht="22.5" customHeight="1" x14ac:dyDescent="0.25">
      <c r="A11" s="1">
        <v>3</v>
      </c>
      <c r="B11" s="11">
        <v>44015</v>
      </c>
      <c r="C11" s="17" t="s">
        <v>36</v>
      </c>
      <c r="D11" s="15" t="s">
        <v>15</v>
      </c>
      <c r="E11" s="4" t="s">
        <v>59</v>
      </c>
      <c r="F11" s="4" t="s">
        <v>49</v>
      </c>
      <c r="G11" s="4" t="s">
        <v>45</v>
      </c>
      <c r="H11" s="31" t="s">
        <v>60</v>
      </c>
      <c r="I11" s="19" t="s">
        <v>78</v>
      </c>
      <c r="J11" s="12">
        <v>5</v>
      </c>
      <c r="K11" s="30">
        <v>2.1</v>
      </c>
      <c r="L11" s="30">
        <v>1.2</v>
      </c>
      <c r="M11" s="30">
        <v>2</v>
      </c>
      <c r="N11" s="30">
        <v>0</v>
      </c>
      <c r="O11" s="30">
        <v>1</v>
      </c>
      <c r="P11" s="8"/>
      <c r="Q11" s="16"/>
      <c r="R11" s="16"/>
      <c r="S11" s="16"/>
      <c r="U11" s="18"/>
      <c r="V11" s="16"/>
      <c r="X11" s="16"/>
      <c r="Y11" s="16"/>
      <c r="Z11" s="16"/>
      <c r="AA11" s="16"/>
      <c r="AB11" s="16"/>
      <c r="AC11" s="16"/>
      <c r="AD11" s="16"/>
      <c r="AF11" s="16"/>
      <c r="AG11" s="16"/>
      <c r="AH11" s="16"/>
      <c r="AI11" s="16"/>
      <c r="AJ11" s="16"/>
      <c r="AN11" s="16"/>
      <c r="AP11" s="16"/>
      <c r="AR11" s="16"/>
      <c r="AT11" s="16" t="e">
        <f>#REF!*70+J11*75+K11*25+L11*45+M11*60+N11*120</f>
        <v>#REF!</v>
      </c>
      <c r="AU11" s="16">
        <f t="shared" si="0"/>
        <v>747.5</v>
      </c>
      <c r="AV11" s="16">
        <f t="shared" si="1"/>
        <v>747.5</v>
      </c>
      <c r="AW11" s="16">
        <f t="shared" si="2"/>
        <v>747.5</v>
      </c>
    </row>
    <row r="12" spans="1:49" ht="21.75" customHeight="1" x14ac:dyDescent="0.25">
      <c r="A12" s="1">
        <v>4</v>
      </c>
      <c r="B12" s="11">
        <v>44018</v>
      </c>
      <c r="C12" s="9" t="s">
        <v>37</v>
      </c>
      <c r="D12" s="15" t="s">
        <v>33</v>
      </c>
      <c r="E12" s="15" t="s">
        <v>61</v>
      </c>
      <c r="F12" s="4" t="s">
        <v>62</v>
      </c>
      <c r="G12" s="26" t="s">
        <v>48</v>
      </c>
      <c r="H12" s="26" t="s">
        <v>44</v>
      </c>
      <c r="I12" s="19" t="s">
        <v>77</v>
      </c>
      <c r="J12" s="12">
        <v>5</v>
      </c>
      <c r="K12" s="22">
        <v>2.2000000000000002</v>
      </c>
      <c r="L12" s="22">
        <v>0.7</v>
      </c>
      <c r="M12" s="22">
        <v>2.1</v>
      </c>
      <c r="N12" s="22">
        <v>2</v>
      </c>
      <c r="O12" s="22">
        <v>0</v>
      </c>
      <c r="P12" s="8"/>
      <c r="Q12" s="16"/>
      <c r="R12" s="16"/>
      <c r="S12" s="16"/>
      <c r="T12" s="16"/>
      <c r="U12" s="18"/>
      <c r="V12" s="16"/>
      <c r="X12" s="16"/>
      <c r="Y12" s="16"/>
      <c r="Z12" s="16"/>
      <c r="AA12" s="16"/>
      <c r="AB12" s="16"/>
      <c r="AC12" s="16"/>
      <c r="AD12" s="16"/>
      <c r="AF12" s="16"/>
      <c r="AG12" s="16"/>
      <c r="AH12" s="16"/>
      <c r="AI12" s="16"/>
      <c r="AJ12" s="16"/>
      <c r="AN12" s="16"/>
      <c r="AP12" s="16"/>
      <c r="AR12" s="16"/>
      <c r="AT12" s="16" t="e">
        <f t="shared" ref="AT12:AT17" si="3">I12*70+J12*75+K12*25+L12*45+M12*60+N12*120</f>
        <v>#VALUE!</v>
      </c>
      <c r="AU12" s="16">
        <f t="shared" si="0"/>
        <v>747</v>
      </c>
      <c r="AV12" s="16">
        <f t="shared" si="1"/>
        <v>747</v>
      </c>
      <c r="AW12" s="16">
        <f t="shared" si="2"/>
        <v>747</v>
      </c>
    </row>
    <row r="13" spans="1:49" ht="21.75" customHeight="1" x14ac:dyDescent="0.25">
      <c r="A13" s="1">
        <v>5</v>
      </c>
      <c r="B13" s="11">
        <v>44019</v>
      </c>
      <c r="C13" s="17" t="s">
        <v>38</v>
      </c>
      <c r="D13" s="3" t="s">
        <v>15</v>
      </c>
      <c r="E13" s="3" t="s">
        <v>63</v>
      </c>
      <c r="F13" s="5" t="s">
        <v>64</v>
      </c>
      <c r="G13" s="4" t="s">
        <v>65</v>
      </c>
      <c r="H13" s="3" t="s">
        <v>66</v>
      </c>
      <c r="I13" s="19" t="s">
        <v>77</v>
      </c>
      <c r="J13" s="12">
        <v>6.1</v>
      </c>
      <c r="K13" s="22">
        <v>2.2000000000000002</v>
      </c>
      <c r="L13" s="22">
        <v>0.7</v>
      </c>
      <c r="M13" s="22">
        <v>2.2000000000000002</v>
      </c>
      <c r="N13" s="22">
        <v>2</v>
      </c>
      <c r="O13" s="22">
        <v>0</v>
      </c>
      <c r="P13" s="8"/>
      <c r="Q13" s="16"/>
      <c r="R13" s="16"/>
      <c r="S13" s="16"/>
      <c r="T13" s="16"/>
      <c r="U13" s="18"/>
      <c r="V13" s="16"/>
      <c r="X13" s="16"/>
      <c r="Y13" s="16"/>
      <c r="Z13" s="16"/>
      <c r="AA13" s="16"/>
      <c r="AB13" s="16"/>
      <c r="AC13" s="16"/>
      <c r="AD13" s="16"/>
      <c r="AF13" s="16"/>
      <c r="AG13" s="16"/>
      <c r="AH13" s="16"/>
      <c r="AI13" s="16"/>
      <c r="AJ13" s="16"/>
      <c r="AN13" s="16"/>
      <c r="AP13" s="16"/>
      <c r="AR13" s="16"/>
      <c r="AT13" s="16" t="e">
        <f t="shared" si="3"/>
        <v>#VALUE!</v>
      </c>
      <c r="AU13" s="16">
        <f t="shared" si="0"/>
        <v>828.5</v>
      </c>
      <c r="AV13" s="16">
        <f t="shared" si="1"/>
        <v>828.5</v>
      </c>
      <c r="AW13" s="16">
        <f t="shared" si="2"/>
        <v>828.5</v>
      </c>
    </row>
    <row r="14" spans="1:49" ht="21.75" customHeight="1" x14ac:dyDescent="0.25">
      <c r="A14" s="1">
        <v>6</v>
      </c>
      <c r="B14" s="11">
        <v>44020</v>
      </c>
      <c r="C14" s="17" t="s">
        <v>39</v>
      </c>
      <c r="D14" s="15" t="s">
        <v>16</v>
      </c>
      <c r="E14" s="3" t="s">
        <v>79</v>
      </c>
      <c r="F14" s="3" t="s">
        <v>67</v>
      </c>
      <c r="G14" s="3" t="s">
        <v>47</v>
      </c>
      <c r="H14" s="3" t="s">
        <v>80</v>
      </c>
      <c r="I14" s="19" t="s">
        <v>81</v>
      </c>
      <c r="J14" s="12">
        <v>6.2</v>
      </c>
      <c r="K14" s="22">
        <v>1.8</v>
      </c>
      <c r="L14" s="22">
        <v>1.5</v>
      </c>
      <c r="M14" s="22">
        <v>2.1</v>
      </c>
      <c r="N14" s="22">
        <v>0</v>
      </c>
      <c r="O14" s="22">
        <v>1</v>
      </c>
      <c r="P14" s="8"/>
      <c r="Q14" s="16"/>
      <c r="R14" s="16"/>
      <c r="S14" s="16"/>
      <c r="U14" s="18"/>
      <c r="V14" s="16"/>
      <c r="X14" s="16"/>
      <c r="Y14" s="16"/>
      <c r="Z14" s="16"/>
      <c r="AA14" s="16"/>
      <c r="AB14" s="16"/>
      <c r="AC14" s="16"/>
      <c r="AD14" s="16"/>
      <c r="AF14" s="16"/>
      <c r="AG14" s="16"/>
      <c r="AH14" s="16"/>
      <c r="AI14" s="16"/>
      <c r="AJ14" s="16"/>
      <c r="AN14" s="16"/>
      <c r="AP14" s="16"/>
      <c r="AR14" s="16"/>
      <c r="AT14" s="16" t="e">
        <f t="shared" si="3"/>
        <v>#VALUE!</v>
      </c>
      <c r="AU14" s="16">
        <f t="shared" si="0"/>
        <v>821</v>
      </c>
      <c r="AV14" s="16">
        <f t="shared" si="1"/>
        <v>821</v>
      </c>
      <c r="AW14" s="16">
        <f t="shared" si="2"/>
        <v>821</v>
      </c>
    </row>
    <row r="15" spans="1:49" ht="21.75" customHeight="1" x14ac:dyDescent="0.25">
      <c r="A15" s="1">
        <v>7</v>
      </c>
      <c r="B15" s="11">
        <v>44021</v>
      </c>
      <c r="C15" s="17" t="s">
        <v>35</v>
      </c>
      <c r="D15" s="15" t="s">
        <v>42</v>
      </c>
      <c r="E15" s="23" t="s">
        <v>82</v>
      </c>
      <c r="F15" s="23" t="s">
        <v>68</v>
      </c>
      <c r="G15" s="3" t="s">
        <v>69</v>
      </c>
      <c r="H15" s="3" t="s">
        <v>46</v>
      </c>
      <c r="I15" s="19"/>
      <c r="J15" s="12">
        <v>5.5</v>
      </c>
      <c r="K15" s="22">
        <v>2.2000000000000002</v>
      </c>
      <c r="L15" s="22">
        <v>0.6</v>
      </c>
      <c r="M15" s="22">
        <v>2</v>
      </c>
      <c r="N15" s="22">
        <v>0</v>
      </c>
      <c r="O15" s="22">
        <v>0</v>
      </c>
      <c r="P15" s="8"/>
      <c r="Q15" s="16"/>
      <c r="R15" s="16"/>
      <c r="S15" s="16"/>
      <c r="T15" s="18"/>
      <c r="U15" s="18"/>
      <c r="V15" s="16"/>
      <c r="X15" s="16"/>
      <c r="Y15" s="16"/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N15" s="16"/>
      <c r="AP15" s="16"/>
      <c r="AR15" s="16"/>
      <c r="AT15" s="16">
        <f t="shared" si="3"/>
        <v>614.5</v>
      </c>
      <c r="AU15" s="16">
        <f t="shared" si="0"/>
        <v>655</v>
      </c>
      <c r="AV15" s="16">
        <f t="shared" si="1"/>
        <v>655</v>
      </c>
      <c r="AW15" s="16">
        <f t="shared" si="2"/>
        <v>655</v>
      </c>
    </row>
    <row r="16" spans="1:49" ht="21.75" customHeight="1" x14ac:dyDescent="0.25">
      <c r="A16" s="1">
        <v>8</v>
      </c>
      <c r="B16" s="11">
        <v>44022</v>
      </c>
      <c r="C16" s="34" t="s">
        <v>75</v>
      </c>
      <c r="D16" s="48" t="s">
        <v>86</v>
      </c>
      <c r="E16" s="46"/>
      <c r="F16" s="46"/>
      <c r="G16" s="46"/>
      <c r="H16" s="46"/>
      <c r="I16" s="47"/>
      <c r="J16" s="21"/>
      <c r="K16" s="25"/>
      <c r="L16" s="25"/>
      <c r="M16" s="25"/>
      <c r="N16" s="25"/>
      <c r="O16" s="25"/>
      <c r="P16" s="8"/>
      <c r="Q16" s="16"/>
      <c r="R16" s="16"/>
      <c r="S16" s="16"/>
      <c r="T16" s="18"/>
      <c r="U16" s="18"/>
      <c r="V16" s="16"/>
      <c r="X16" s="16"/>
      <c r="Y16" s="16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N16" s="16"/>
      <c r="AP16" s="16"/>
      <c r="AR16" s="16"/>
      <c r="AT16" s="16">
        <f t="shared" si="3"/>
        <v>0</v>
      </c>
      <c r="AU16" s="16">
        <f t="shared" si="0"/>
        <v>0</v>
      </c>
      <c r="AV16" s="16">
        <f t="shared" si="1"/>
        <v>0</v>
      </c>
      <c r="AW16" s="16">
        <f t="shared" si="2"/>
        <v>0</v>
      </c>
    </row>
    <row r="17" spans="1:49" ht="21.75" customHeight="1" x14ac:dyDescent="0.25">
      <c r="A17" s="1">
        <v>9</v>
      </c>
      <c r="B17" s="11">
        <v>44025</v>
      </c>
      <c r="C17" s="34" t="s">
        <v>76</v>
      </c>
      <c r="D17" s="4" t="s">
        <v>41</v>
      </c>
      <c r="E17" s="4" t="s">
        <v>70</v>
      </c>
      <c r="F17" s="3" t="s">
        <v>71</v>
      </c>
      <c r="G17" s="3" t="s">
        <v>72</v>
      </c>
      <c r="H17" s="3" t="s">
        <v>73</v>
      </c>
      <c r="I17" s="19" t="s">
        <v>77</v>
      </c>
      <c r="J17" s="33">
        <v>4.8</v>
      </c>
      <c r="K17" s="22">
        <v>2.1</v>
      </c>
      <c r="L17" s="22">
        <v>0.7</v>
      </c>
      <c r="M17" s="22">
        <v>2.1</v>
      </c>
      <c r="N17" s="22">
        <v>2</v>
      </c>
      <c r="O17" s="22">
        <v>0</v>
      </c>
      <c r="P17" s="8"/>
      <c r="Q17" s="16"/>
      <c r="R17" s="16"/>
      <c r="S17" s="16"/>
      <c r="T17" s="18"/>
      <c r="U17" s="18"/>
      <c r="V17" s="16"/>
      <c r="X17" s="16"/>
      <c r="Y17" s="16"/>
      <c r="Z17" s="16"/>
      <c r="AA17" s="16"/>
      <c r="AB17" s="16"/>
      <c r="AC17" s="16"/>
      <c r="AD17" s="16"/>
      <c r="AF17" s="16"/>
      <c r="AG17" s="16"/>
      <c r="AH17" s="16"/>
      <c r="AI17" s="16"/>
      <c r="AJ17" s="16"/>
      <c r="AN17" s="16"/>
      <c r="AP17" s="16"/>
      <c r="AR17" s="16"/>
      <c r="AT17" s="16" t="e">
        <f t="shared" si="3"/>
        <v>#VALUE!</v>
      </c>
      <c r="AU17" s="16">
        <f t="shared" si="0"/>
        <v>725.5</v>
      </c>
      <c r="AV17" s="16">
        <f t="shared" si="1"/>
        <v>725.5</v>
      </c>
      <c r="AW17" s="16">
        <f t="shared" si="2"/>
        <v>725.5</v>
      </c>
    </row>
    <row r="18" spans="1:49" x14ac:dyDescent="0.25">
      <c r="A18" s="27" t="s">
        <v>9</v>
      </c>
      <c r="B18" s="32"/>
      <c r="C18" s="29"/>
      <c r="D18" s="27"/>
      <c r="E18" s="27"/>
      <c r="F18" s="27"/>
      <c r="G18" s="27"/>
    </row>
    <row r="19" spans="1:49" x14ac:dyDescent="0.25">
      <c r="A19" s="44" t="s">
        <v>22</v>
      </c>
      <c r="B19" s="45"/>
      <c r="C19" s="45"/>
      <c r="D19" s="45"/>
      <c r="E19" s="45"/>
      <c r="F19" s="45"/>
      <c r="G19" s="45"/>
    </row>
    <row r="20" spans="1:49" ht="17.25" customHeight="1" x14ac:dyDescent="0.25">
      <c r="A20" s="44" t="s">
        <v>23</v>
      </c>
      <c r="B20" s="45"/>
      <c r="C20" s="45"/>
      <c r="D20" s="45"/>
      <c r="E20" s="45"/>
      <c r="F20" s="45"/>
      <c r="G20" s="45"/>
    </row>
    <row r="21" spans="1:49" x14ac:dyDescent="0.25">
      <c r="A21" s="44"/>
      <c r="B21" s="45"/>
      <c r="C21" s="45"/>
      <c r="D21" s="45"/>
      <c r="E21" s="45"/>
      <c r="F21" s="45"/>
      <c r="G21" s="45"/>
    </row>
    <row r="22" spans="1:49" ht="0.75" customHeight="1" x14ac:dyDescent="0.25">
      <c r="A22" s="6"/>
      <c r="D22" s="13"/>
      <c r="H22" s="28"/>
      <c r="I22" s="28"/>
      <c r="J22" s="28"/>
      <c r="K22" s="28"/>
      <c r="L22" s="28"/>
      <c r="M22" s="28"/>
      <c r="N22" s="28"/>
      <c r="O22" s="28"/>
      <c r="P22" s="14"/>
    </row>
    <row r="23" spans="1:49" x14ac:dyDescent="0.25">
      <c r="B23" s="28"/>
      <c r="C23" s="28"/>
      <c r="D23" s="28"/>
      <c r="E23" s="28"/>
      <c r="F23" s="28"/>
      <c r="G23" s="28"/>
    </row>
  </sheetData>
  <mergeCells count="25">
    <mergeCell ref="A19:G19"/>
    <mergeCell ref="A20:G20"/>
    <mergeCell ref="A21:G21"/>
    <mergeCell ref="K7:K8"/>
    <mergeCell ref="L7:L8"/>
    <mergeCell ref="D16:I16"/>
    <mergeCell ref="M7:M8"/>
    <mergeCell ref="N7:N8"/>
    <mergeCell ref="O7:O8"/>
    <mergeCell ref="A6:O6"/>
    <mergeCell ref="A7:A8"/>
    <mergeCell ref="B7:B8"/>
    <mergeCell ref="C7:C8"/>
    <mergeCell ref="D7:D8"/>
    <mergeCell ref="E7:E8"/>
    <mergeCell ref="F7:F8"/>
    <mergeCell ref="G7:G8"/>
    <mergeCell ref="H7:H8"/>
    <mergeCell ref="J7:J8"/>
    <mergeCell ref="A1:C5"/>
    <mergeCell ref="D1:O1"/>
    <mergeCell ref="D2:O2"/>
    <mergeCell ref="D3:O3"/>
    <mergeCell ref="D4:O4"/>
    <mergeCell ref="D5:O5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109.04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DEMO</cp:lastModifiedBy>
  <cp:lastPrinted>2020-04-28T00:57:02Z</cp:lastPrinted>
  <dcterms:created xsi:type="dcterms:W3CDTF">2011-03-30T01:26:20Z</dcterms:created>
  <dcterms:modified xsi:type="dcterms:W3CDTF">2020-06-22T07:13:37Z</dcterms:modified>
</cp:coreProperties>
</file>